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232" i="1" l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6" i="1" l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3" i="1"/>
  <c r="D182" i="1"/>
  <c r="D176" i="1"/>
  <c r="D175" i="1"/>
  <c r="D174" i="1"/>
  <c r="D173" i="1"/>
  <c r="D167" i="1"/>
  <c r="D166" i="1"/>
  <c r="D165" i="1"/>
  <c r="D164" i="1"/>
  <c r="D163" i="1"/>
  <c r="D162" i="1"/>
  <c r="D161" i="1"/>
  <c r="D160" i="1"/>
  <c r="D158" i="1"/>
  <c r="D157" i="1"/>
  <c r="D156" i="1"/>
  <c r="D155" i="1"/>
  <c r="D154" i="1"/>
  <c r="D152" i="1"/>
  <c r="D151" i="1"/>
  <c r="D150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5" i="1"/>
  <c r="D94" i="1"/>
  <c r="D92" i="1"/>
  <c r="D91" i="1"/>
  <c r="D90" i="1"/>
  <c r="D89" i="1"/>
  <c r="D88" i="1"/>
  <c r="D87" i="1"/>
  <c r="D86" i="1"/>
  <c r="D85" i="1"/>
  <c r="D84" i="1"/>
  <c r="D83" i="1"/>
  <c r="D81" i="1"/>
  <c r="D80" i="1"/>
  <c r="D79" i="1"/>
  <c r="D78" i="1"/>
  <c r="D77" i="1"/>
  <c r="D76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8" i="1"/>
  <c r="D47" i="1"/>
  <c r="D46" i="1"/>
  <c r="D45" i="1"/>
  <c r="D44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B28" i="1"/>
  <c r="D27" i="1"/>
  <c r="D25" i="1"/>
  <c r="D24" i="1"/>
  <c r="D22" i="1"/>
  <c r="D21" i="1"/>
  <c r="D20" i="1"/>
  <c r="D19" i="1"/>
  <c r="D18" i="1"/>
  <c r="D17" i="1"/>
  <c r="D16" i="1"/>
  <c r="D15" i="1"/>
  <c r="D14" i="1"/>
  <c r="D13" i="1"/>
  <c r="D12" i="1"/>
  <c r="D11" i="1"/>
</calcChain>
</file>

<file path=xl/comments1.xml><?xml version="1.0" encoding="utf-8"?>
<comments xmlns="http://schemas.openxmlformats.org/spreadsheetml/2006/main">
  <authors>
    <author>Автор</author>
  </authors>
  <commentList>
    <comment ref="A18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<sst xmlns="http://schemas.openxmlformats.org/spreadsheetml/2006/main" count="600" uniqueCount="537">
  <si>
    <t>УТВЕРЖДЕНЫ</t>
  </si>
  <si>
    <t>БУЗ ВО "Вытегорская ЦРБ"</t>
  </si>
  <si>
    <t>от 05.12.2024 №755</t>
  </si>
  <si>
    <t>Тарифы на платные медицинские услуги(по личной инициативе граждан), оказываемые  БУЗ ВО "Вытегорская районная больница" с 01.01.2025года</t>
  </si>
  <si>
    <t>№п/п</t>
  </si>
  <si>
    <t>Наименование услуги</t>
  </si>
  <si>
    <t>код</t>
  </si>
  <si>
    <t>стоимость в рублях</t>
  </si>
  <si>
    <t>Приемы врачей специалистов в поликлинике г.Вытегра</t>
  </si>
  <si>
    <t>1.1</t>
  </si>
  <si>
    <t xml:space="preserve">прием(осмотр, консультация)врача-терапевта </t>
  </si>
  <si>
    <t>В01.047.001</t>
  </si>
  <si>
    <t>1.2</t>
  </si>
  <si>
    <t xml:space="preserve">прием(осмотр, консультация) врача-хирурга </t>
  </si>
  <si>
    <t>В01.057.002</t>
  </si>
  <si>
    <t>1.3</t>
  </si>
  <si>
    <t xml:space="preserve">прием(осмотр, консультация)врача-акушера-гинеколога </t>
  </si>
  <si>
    <t>В01.001.001</t>
  </si>
  <si>
    <t>1.4</t>
  </si>
  <si>
    <t xml:space="preserve">прием(осмотр, консультация)врача-офтальмолога </t>
  </si>
  <si>
    <t>В01.029.001</t>
  </si>
  <si>
    <t>1.5</t>
  </si>
  <si>
    <t>прием(осмотр, консультация)врача-оториноларинголога первичный</t>
  </si>
  <si>
    <t>В01.028.001</t>
  </si>
  <si>
    <t>1.6</t>
  </si>
  <si>
    <t xml:space="preserve">прием(осмотр, консультация)врача-невролога </t>
  </si>
  <si>
    <t>В01.023.001</t>
  </si>
  <si>
    <t>1.7</t>
  </si>
  <si>
    <t xml:space="preserve">прием(осмотр, консультация)врача-дерматовенеролога </t>
  </si>
  <si>
    <t>В01.008.001</t>
  </si>
  <si>
    <t>1.8</t>
  </si>
  <si>
    <t xml:space="preserve">прием(осмотр, консультация)врача-инфекциониста </t>
  </si>
  <si>
    <t>В01.014.001</t>
  </si>
  <si>
    <t>1.9</t>
  </si>
  <si>
    <t xml:space="preserve">прием(осмотр, консультация)врача-нарколога </t>
  </si>
  <si>
    <t>B01.036.001</t>
  </si>
  <si>
    <t>1.10</t>
  </si>
  <si>
    <t xml:space="preserve">прием(осмотр, консультация)врача-эндокринолога </t>
  </si>
  <si>
    <t>B01.058.001</t>
  </si>
  <si>
    <t>1.11</t>
  </si>
  <si>
    <t>прием(осмотр, консультация)врача-травматолога</t>
  </si>
  <si>
    <t>В01.050.001</t>
  </si>
  <si>
    <t>1.12</t>
  </si>
  <si>
    <t>прием(осмотр, консультация)фельдшера</t>
  </si>
  <si>
    <t>B04.047.009</t>
  </si>
  <si>
    <t>Приемы врачей специалистов на селе</t>
  </si>
  <si>
    <t>2.1</t>
  </si>
  <si>
    <t>2.2</t>
  </si>
  <si>
    <t>прием(осмотр, консультация)врача-общей практики(семейного врача)</t>
  </si>
  <si>
    <t>В01.026.001</t>
  </si>
  <si>
    <t>Профилактические осмотры</t>
  </si>
  <si>
    <t>3.1</t>
  </si>
  <si>
    <t>Профилактический осмотр врача профпатолога</t>
  </si>
  <si>
    <t>В04.033.002</t>
  </si>
  <si>
    <t>3.2</t>
  </si>
  <si>
    <t>3.3</t>
  </si>
  <si>
    <t>Профилактический осмотр  акушера</t>
  </si>
  <si>
    <t>В04.001.002</t>
  </si>
  <si>
    <t>3.4</t>
  </si>
  <si>
    <t>Профилактический осмотр врача -дерматовенеролога</t>
  </si>
  <si>
    <t>В04.036.002</t>
  </si>
  <si>
    <t>3.5</t>
  </si>
  <si>
    <t>Профилактический осмотр врача -инфекциониста</t>
  </si>
  <si>
    <t>В04.014.002</t>
  </si>
  <si>
    <t>3.6</t>
  </si>
  <si>
    <t>Профилактический осмотр врача -невролога</t>
  </si>
  <si>
    <t>В04.023.002</t>
  </si>
  <si>
    <t>3.7</t>
  </si>
  <si>
    <t>Профилактический осмотр врача -оториноларинголога</t>
  </si>
  <si>
    <t>В04.028.002</t>
  </si>
  <si>
    <t>3.8</t>
  </si>
  <si>
    <t>Профилактический осмотр врача -офтальмолог (с изучение глазного дна)</t>
  </si>
  <si>
    <t>В04.029.002</t>
  </si>
  <si>
    <t>3.9</t>
  </si>
  <si>
    <t>Профилактический осмотр врача -психиатра</t>
  </si>
  <si>
    <t>В04.035.002</t>
  </si>
  <si>
    <t>3.10</t>
  </si>
  <si>
    <t>Профилактический осмотр врача -нарколога</t>
  </si>
  <si>
    <t>3.11</t>
  </si>
  <si>
    <t>Профилактический осмотр врача -терапевта</t>
  </si>
  <si>
    <t>В04.047.002</t>
  </si>
  <si>
    <t>3.12</t>
  </si>
  <si>
    <t>Профилактический осмотр врача -хирурга</t>
  </si>
  <si>
    <t>В04.057.002</t>
  </si>
  <si>
    <t>3.13</t>
  </si>
  <si>
    <t>Профилактический осмотр стоматолога</t>
  </si>
  <si>
    <t>B04.065.002</t>
  </si>
  <si>
    <t>3.14</t>
  </si>
  <si>
    <t>Профилактический осмотр зубного врача</t>
  </si>
  <si>
    <t>В04.065.004 </t>
  </si>
  <si>
    <t>3.15</t>
  </si>
  <si>
    <t>Профилактический осмотр врача -эндокринолога</t>
  </si>
  <si>
    <t>В04.058.003</t>
  </si>
  <si>
    <t>3.16</t>
  </si>
  <si>
    <t>Профилактический осмотр врача -фтизиатра</t>
  </si>
  <si>
    <t>В04.055.002</t>
  </si>
  <si>
    <t>Функциональные электрокардиографические исследования</t>
  </si>
  <si>
    <t>4.1</t>
  </si>
  <si>
    <t>Электрокардиография</t>
  </si>
  <si>
    <t>А05.10.002</t>
  </si>
  <si>
    <t>4.2</t>
  </si>
  <si>
    <t>Электрокардиография с физическими нагрузками</t>
  </si>
  <si>
    <t>А12.10.001</t>
  </si>
  <si>
    <t>4.3</t>
  </si>
  <si>
    <t>Электроэнцефалография</t>
  </si>
  <si>
    <t>А05.23.001</t>
  </si>
  <si>
    <t>4.4</t>
  </si>
  <si>
    <t>Спирография</t>
  </si>
  <si>
    <t>A12.09.001</t>
  </si>
  <si>
    <t>4.5</t>
  </si>
  <si>
    <t>Спирография с функциональной пробой ( бронхолитиком)</t>
  </si>
  <si>
    <t>A12.09.001.004</t>
  </si>
  <si>
    <t>Рентгенологические исследования</t>
  </si>
  <si>
    <t>5.1</t>
  </si>
  <si>
    <t>Флюорография</t>
  </si>
  <si>
    <t>А06.09.006</t>
  </si>
  <si>
    <t>5.2</t>
  </si>
  <si>
    <t>Ренгенография всего  черепа,в одной или  в 2х проекциях, (24*30, 2 проекции)</t>
  </si>
  <si>
    <t>A06.03.005</t>
  </si>
  <si>
    <t>5.3</t>
  </si>
  <si>
    <t>Ренгенография костей лицевого скелета(кости носа)(13*18, в 2х проекциях)</t>
  </si>
  <si>
    <t>А06.03.056</t>
  </si>
  <si>
    <t>5.4</t>
  </si>
  <si>
    <t>Ренгенография шейного отдела позвоночника(18*24, 2 проекции)</t>
  </si>
  <si>
    <t>А06.03.010</t>
  </si>
  <si>
    <t>5.5</t>
  </si>
  <si>
    <t>Рентгенография грудного отдела позвоночника(30*40, 2 проекции)</t>
  </si>
  <si>
    <t>A06.03.013</t>
  </si>
  <si>
    <t>5.6</t>
  </si>
  <si>
    <t>Ренгенография пояснично-крестцового отдела позвоночника(24*30, 2 проекции)</t>
  </si>
  <si>
    <t>A06.03.016</t>
  </si>
  <si>
    <t>5.7</t>
  </si>
  <si>
    <t>Рентгенография легких в 1ой проекции(35*35, 1 проекция)</t>
  </si>
  <si>
    <t>А06.09.007</t>
  </si>
  <si>
    <t>5.8</t>
  </si>
  <si>
    <t>Рентгенография легких в 2х проекциях (35*35, 2 проекции)</t>
  </si>
  <si>
    <t>5.9</t>
  </si>
  <si>
    <t>Рентгенография плечевого сустава (18*24, 1 проекция)</t>
  </si>
  <si>
    <t>А06.04.010</t>
  </si>
  <si>
    <t>5.10</t>
  </si>
  <si>
    <t>Ренгенография локтевых суставова (13*18, в 2х проекциях)</t>
  </si>
  <si>
    <t>А06.04.003</t>
  </si>
  <si>
    <t>5.11</t>
  </si>
  <si>
    <t>Ренгенография лучезапястного сустава (13*18, в 2х проекциях)</t>
  </si>
  <si>
    <t>А06.04.004</t>
  </si>
  <si>
    <t>5.12</t>
  </si>
  <si>
    <t>Ренгенография  коленных суставов(18*24, 2 проекции)</t>
  </si>
  <si>
    <t>А06.04.005</t>
  </si>
  <si>
    <t>5.13</t>
  </si>
  <si>
    <t>Ренгенография голеностопнного сустава(18*24, 2 проекции)</t>
  </si>
  <si>
    <t>А06.04.012</t>
  </si>
  <si>
    <t>5.14</t>
  </si>
  <si>
    <t>Ренгенография палецев кистей (13*18, в 2х проекциях)</t>
  </si>
  <si>
    <t>А06.03.032</t>
  </si>
  <si>
    <t>5.15</t>
  </si>
  <si>
    <t>Рентгенография  кисти в 1ой проекции (24*30, 1 проекция)</t>
  </si>
  <si>
    <t>A06.03.032</t>
  </si>
  <si>
    <t>5.16</t>
  </si>
  <si>
    <t>Ренгенография кисти в 2х проекциях, (24*30, 2 проекции)</t>
  </si>
  <si>
    <t>5.17</t>
  </si>
  <si>
    <t>Рентгенография тазобедренного сустава (24*30, 1 проекция)</t>
  </si>
  <si>
    <t>А06.04.011</t>
  </si>
  <si>
    <t>5.18</t>
  </si>
  <si>
    <t>Рентгенография костей таза (30*40, 1 проекция)</t>
  </si>
  <si>
    <t>А06.03.041</t>
  </si>
  <si>
    <t>5.19</t>
  </si>
  <si>
    <t>Ренгенография  стопы(18*24, 2 проекции)</t>
  </si>
  <si>
    <t>А06.03.052</t>
  </si>
  <si>
    <t>5.20</t>
  </si>
  <si>
    <t>Ренгенография  стопы на плоскостопие(24*30, 2 проекции)</t>
  </si>
  <si>
    <t>А06.03.053</t>
  </si>
  <si>
    <t>5.21</t>
  </si>
  <si>
    <t>Рентгенография зуба( верхней челюсти)</t>
  </si>
  <si>
    <t>А06.07.003</t>
  </si>
  <si>
    <t>5.22</t>
  </si>
  <si>
    <t>Рентгенография зуба (нижней челюсти)</t>
  </si>
  <si>
    <t>5.23</t>
  </si>
  <si>
    <t>Компьютерная томография без контрастирования</t>
  </si>
  <si>
    <t>A06.06.002.002</t>
  </si>
  <si>
    <t>5.24</t>
  </si>
  <si>
    <t>Маммография</t>
  </si>
  <si>
    <t>А06.20.004</t>
  </si>
  <si>
    <t>5.25</t>
  </si>
  <si>
    <t>Компьютерная томография с контрастом</t>
  </si>
  <si>
    <t>A06.01.001.001</t>
  </si>
  <si>
    <t>Процедурный кабинет</t>
  </si>
  <si>
    <t>6.1</t>
  </si>
  <si>
    <t>Внутримышечное введение лекарственных средств</t>
  </si>
  <si>
    <t>А11.02.002</t>
  </si>
  <si>
    <t>6.2</t>
  </si>
  <si>
    <t>Внутривенное введение лекарственных средств</t>
  </si>
  <si>
    <t>А11.12.003</t>
  </si>
  <si>
    <t>6.3</t>
  </si>
  <si>
    <t>Взятие крови из переферической вены</t>
  </si>
  <si>
    <t>A11.12.009</t>
  </si>
  <si>
    <t>6.4</t>
  </si>
  <si>
    <t>Непрерывное  внутривенное введение лекарственных препаратов (постановка внутривенной  капельницы)</t>
  </si>
  <si>
    <t>A11.12.003.001</t>
  </si>
  <si>
    <t>6.5</t>
  </si>
  <si>
    <t>Забор биоматериала(мазок из зева и носа)</t>
  </si>
  <si>
    <t>А11.08.010.001</t>
  </si>
  <si>
    <t>6.6</t>
  </si>
  <si>
    <t>Подкожное введение лекарственных препаратов (без стоимости препаратов)</t>
  </si>
  <si>
    <t>А11.01.002</t>
  </si>
  <si>
    <t>Ультразвуковая диагностика</t>
  </si>
  <si>
    <t>7.1</t>
  </si>
  <si>
    <t>Ультразвуковое исследование органов малого таза при гинекологических заболеваниях(матка, шейка матки, яичники)</t>
  </si>
  <si>
    <t>А04.20.001.001</t>
  </si>
  <si>
    <t>7.2</t>
  </si>
  <si>
    <t>Ультразвуковое исследование молочных желез</t>
  </si>
  <si>
    <t>А04.20.002</t>
  </si>
  <si>
    <t>7.3</t>
  </si>
  <si>
    <t>Ультразвуковое исследование предстательной железы</t>
  </si>
  <si>
    <t>А04.21.001</t>
  </si>
  <si>
    <t>7.4</t>
  </si>
  <si>
    <t>Ультразвуковое исследование щитовидной железы</t>
  </si>
  <si>
    <t>А04.22.001</t>
  </si>
  <si>
    <t>7.5</t>
  </si>
  <si>
    <t>Комплексное ультразвуковое  исследование внутренних органов: брюшная полость (печень, желчный  пузырь, поджелудочная железа, селезёнка)</t>
  </si>
  <si>
    <t>А04.16.001</t>
  </si>
  <si>
    <t>7.6</t>
  </si>
  <si>
    <t>Комплексное ультразвуковое  исследование:почки, мочеточники, мочевой пузырь.</t>
  </si>
  <si>
    <t>А04.28.002</t>
  </si>
  <si>
    <t>7.7</t>
  </si>
  <si>
    <t>Ультразвуковое исследование лимфоузлов (Одна анатомическая группа)</t>
  </si>
  <si>
    <t>А04.06.002</t>
  </si>
  <si>
    <t>7.8</t>
  </si>
  <si>
    <t xml:space="preserve">Трансторакальная эхокардиограмма </t>
  </si>
  <si>
    <t>А04.10.002</t>
  </si>
  <si>
    <t>7.9</t>
  </si>
  <si>
    <t>Дуплексное сканирование сосудов нижних конечностей </t>
  </si>
  <si>
    <t>А04.12.006</t>
  </si>
  <si>
    <t>7.10</t>
  </si>
  <si>
    <t>Дуплексное сканирование экстракраниальных отделов брахиоцефальных артерий</t>
  </si>
  <si>
    <t>А04.12.005.005</t>
  </si>
  <si>
    <t>Эндоскопическая диагностика</t>
  </si>
  <si>
    <t>8.1</t>
  </si>
  <si>
    <t>Видеоколоноскопия</t>
  </si>
  <si>
    <t>А03.18.001.001</t>
  </si>
  <si>
    <t>8.2</t>
  </si>
  <si>
    <t>Видеоэзофагогастродуоденоскопия</t>
  </si>
  <si>
    <t>А03.16.001</t>
  </si>
  <si>
    <t>Лабораторные исследования</t>
  </si>
  <si>
    <t>9.1</t>
  </si>
  <si>
    <t>Анализ крови на глюкозу (из пальца)</t>
  </si>
  <si>
    <t>А09.05.023</t>
  </si>
  <si>
    <t>9.2</t>
  </si>
  <si>
    <t>Общий (клинически) анализ крови развернутый</t>
  </si>
  <si>
    <t>В03.016.003</t>
  </si>
  <si>
    <t>9.3</t>
  </si>
  <si>
    <t>Исследование уровня холестерина в крови</t>
  </si>
  <si>
    <t>А09.05.026</t>
  </si>
  <si>
    <t>9.4</t>
  </si>
  <si>
    <t>Анализ крови на общий белок</t>
  </si>
  <si>
    <t>А09.05.010</t>
  </si>
  <si>
    <t>9.5</t>
  </si>
  <si>
    <t>Анализ  крови на протромбиновый индекс</t>
  </si>
  <si>
    <t>А12.05.027</t>
  </si>
  <si>
    <t>9.6</t>
  </si>
  <si>
    <t>Анализ  крови на мочевину</t>
  </si>
  <si>
    <t>А09.05.017</t>
  </si>
  <si>
    <t>9.7</t>
  </si>
  <si>
    <t>Анализ крови ЛПВП</t>
  </si>
  <si>
    <t>А09.05.004</t>
  </si>
  <si>
    <t>9.8</t>
  </si>
  <si>
    <t>Анализ крови ЛПНП</t>
  </si>
  <si>
    <t>А09.05.028</t>
  </si>
  <si>
    <t>9.9</t>
  </si>
  <si>
    <t>Анализ крови на АСТ</t>
  </si>
  <si>
    <t>А09.05.041</t>
  </si>
  <si>
    <t>9.10</t>
  </si>
  <si>
    <t>Анализ крови на креатинин</t>
  </si>
  <si>
    <t>А09.05.020</t>
  </si>
  <si>
    <t>9.11</t>
  </si>
  <si>
    <t>Исследование уровня триглицеридов в крови</t>
  </si>
  <si>
    <t>А09.05.025</t>
  </si>
  <si>
    <t>9.12</t>
  </si>
  <si>
    <t>Исследование уровня глюкозы в крови (из вены)</t>
  </si>
  <si>
    <t>9.13</t>
  </si>
  <si>
    <t>Исследование общего уровня билирубина в крови</t>
  </si>
  <si>
    <t>А09.05.021</t>
  </si>
  <si>
    <t>9.14</t>
  </si>
  <si>
    <t>Анализ крови на аланинаминотрансферазы (АЛТ)</t>
  </si>
  <si>
    <t>А09.05.042</t>
  </si>
  <si>
    <t>9.15</t>
  </si>
  <si>
    <t>Исследование уровня  амилазы в крови</t>
  </si>
  <si>
    <t>А09.05.045</t>
  </si>
  <si>
    <t>9.16</t>
  </si>
  <si>
    <t>Исследование уровня мочевой кислоты в крови</t>
  </si>
  <si>
    <t>А09.05.018</t>
  </si>
  <si>
    <t>9.17</t>
  </si>
  <si>
    <t>Анализ крови на ВИЧ</t>
  </si>
  <si>
    <t>А09.05.228</t>
  </si>
  <si>
    <t>9.18</t>
  </si>
  <si>
    <t>Исследование крови на реакцию Вассермана (RW) по личной инициативе граждан</t>
  </si>
  <si>
    <t>А12.06.011</t>
  </si>
  <si>
    <t>9.19</t>
  </si>
  <si>
    <t>Исследование крови на вирусный гепатит С(Hepatitis C virus)</t>
  </si>
  <si>
    <t>А26.05.019</t>
  </si>
  <si>
    <t>9.20</t>
  </si>
  <si>
    <t>Исследование крови на вирусный гепатит B(Hepatitis B virus)</t>
  </si>
  <si>
    <t>А26.05.020</t>
  </si>
  <si>
    <t>9.21</t>
  </si>
  <si>
    <t>Анализ крови на хламидиоз</t>
  </si>
  <si>
    <t>А26.05.012</t>
  </si>
  <si>
    <t>9.22</t>
  </si>
  <si>
    <t>Определение основных групп (А,В,О) и резус-принадлежности</t>
  </si>
  <si>
    <t>А12.05.005.001</t>
  </si>
  <si>
    <t>9.23</t>
  </si>
  <si>
    <t>Серологические исследование крови с сальмонелезным Vi диагностикум (РНГА) по личной инициативе граждан</t>
  </si>
  <si>
    <t>А12.06.016</t>
  </si>
  <si>
    <t>9.24</t>
  </si>
  <si>
    <t>Серологическое исследование крови на бруцеллез (РА) по личной инициативе граждан</t>
  </si>
  <si>
    <t>9.25</t>
  </si>
  <si>
    <t>Исследования уровня простатспецифического антигена в крови (ПСА)</t>
  </si>
  <si>
    <t>А09.05.130</t>
  </si>
  <si>
    <t>9.26</t>
  </si>
  <si>
    <t>Исследование уровня антигена аденогенных раков  СА-125 в крови</t>
  </si>
  <si>
    <t>А09.05.202</t>
  </si>
  <si>
    <t>9.27</t>
  </si>
  <si>
    <t>Исследование антител к рецептору тиреотропного гормона(ТТГ) в крови</t>
  </si>
  <si>
    <t>А12.06.046</t>
  </si>
  <si>
    <t>9.28</t>
  </si>
  <si>
    <t>Исследование уровня  общего трийодтиронина (Т3) в крови</t>
  </si>
  <si>
    <t>А09.05.060</t>
  </si>
  <si>
    <t>9.29</t>
  </si>
  <si>
    <t>Исследование уровня  свободного трийодтиронина (Т3) в крови</t>
  </si>
  <si>
    <t>А09.05.062</t>
  </si>
  <si>
    <t>9.30</t>
  </si>
  <si>
    <t>Исследование уровня общего тироксина (Т4) в крови</t>
  </si>
  <si>
    <t>А09.05.064</t>
  </si>
  <si>
    <t>9.31</t>
  </si>
  <si>
    <t>Исследование уровня свободного тироксина (Т4) в крови</t>
  </si>
  <si>
    <t>А09.05.063</t>
  </si>
  <si>
    <t>9.32</t>
  </si>
  <si>
    <t>Иследование антител к тиреопероксидазе в крови (ТПО)</t>
  </si>
  <si>
    <t>А12.06.045</t>
  </si>
  <si>
    <t>9.33</t>
  </si>
  <si>
    <t>Исследование крови на IgG к клещевому энцефалиту</t>
  </si>
  <si>
    <t>A26.06.088.002</t>
  </si>
  <si>
    <t>9.34</t>
  </si>
  <si>
    <t>Исследование крови на IgМ к клещевому энцефалиту</t>
  </si>
  <si>
    <t xml:space="preserve"> A26.06.088.001</t>
  </si>
  <si>
    <t>9.35</t>
  </si>
  <si>
    <t>Исследование крови на IgG к клещевому бореллиозу</t>
  </si>
  <si>
    <t>A26.23.031.002</t>
  </si>
  <si>
    <t>9.36</t>
  </si>
  <si>
    <t>Исследование крови на IgМ к клещевому бореллиозу</t>
  </si>
  <si>
    <t>9.37</t>
  </si>
  <si>
    <t>Анализ мочи общий</t>
  </si>
  <si>
    <t>В03.016.006</t>
  </si>
  <si>
    <t>9.38</t>
  </si>
  <si>
    <t>Соскоб на энтробиоз</t>
  </si>
  <si>
    <t>А26.01.017</t>
  </si>
  <si>
    <t>9.39</t>
  </si>
  <si>
    <t>Исследование состава микрофлоры отделяемого  слизистой цервикального канала</t>
  </si>
  <si>
    <t>A12.20.001</t>
  </si>
  <si>
    <t>9.40</t>
  </si>
  <si>
    <t>Цитологическое исследование  отделяемого цервикального канала и уретры</t>
  </si>
  <si>
    <t>A08.20.017</t>
  </si>
  <si>
    <t>9.41</t>
  </si>
  <si>
    <t>Анализ кала на цисты лямблий</t>
  </si>
  <si>
    <t>A26.19.037</t>
  </si>
  <si>
    <t>9.42</t>
  </si>
  <si>
    <t>Исследование кала на яйца глист и личинки гельминтов</t>
  </si>
  <si>
    <t>А26.19.010</t>
  </si>
  <si>
    <t>9.43</t>
  </si>
  <si>
    <t>Бактериологическое исследование кала на сальмонеллы и шигеллы</t>
  </si>
  <si>
    <t>А26.19.001                    А26.19.003</t>
  </si>
  <si>
    <t>9.44</t>
  </si>
  <si>
    <t>Исследование на ротавирусную инфекцию (экспресс-диагностика)</t>
  </si>
  <si>
    <t>А26.06.069</t>
  </si>
  <si>
    <t>9.45</t>
  </si>
  <si>
    <t>Исследование на норовирусную инфекцию (экспресс-тест)</t>
  </si>
  <si>
    <t>A26.19.040</t>
  </si>
  <si>
    <t>9.46</t>
  </si>
  <si>
    <t>Исследование на стафилококк(мазок зев, нос)</t>
  </si>
  <si>
    <t>A26.08.036</t>
  </si>
  <si>
    <t>9.47</t>
  </si>
  <si>
    <t>Химико-токсикологическое исследование ХТИ (моча)</t>
  </si>
  <si>
    <t>B01.045.012.000.03</t>
  </si>
  <si>
    <t>9.48</t>
  </si>
  <si>
    <t>Исследование на рео вирус (кал)</t>
  </si>
  <si>
    <t>9.49</t>
  </si>
  <si>
    <t>Иммунохроматографический анализ крови на антитела lgM/lgG к короновирусу (экспресс тест)</t>
  </si>
  <si>
    <t>A26.06.056.001.05</t>
  </si>
  <si>
    <t>9.50</t>
  </si>
  <si>
    <t>Исследование на наличие антител (иммуноглобулинов G) к COVID19 методом ИФА</t>
  </si>
  <si>
    <t>9.51</t>
  </si>
  <si>
    <t>Исследование кала на скрытую кровь</t>
  </si>
  <si>
    <t>А09.19.001</t>
  </si>
  <si>
    <t>9.52</t>
  </si>
  <si>
    <t>Анализ крови на гликированный гемоглобин</t>
  </si>
  <si>
    <t>А09.05.083</t>
  </si>
  <si>
    <t>ВЫПОЛНЕНИЕ МЕДИЦИНСКИХ ПРОЦЕДУР НА ДОМУ</t>
  </si>
  <si>
    <t>10.1</t>
  </si>
  <si>
    <t>Выполнение медицинских процедур на дому (кроме лиц, которые по состоянию здоровья не могут посещать лечебные учреждения) - забор анализа на дому</t>
  </si>
  <si>
    <t>10.2</t>
  </si>
  <si>
    <t>Выполнение медицинских процедур на дому (кроме лиц, которые по состоянию здоровья не могут посещать лечебные учреждения) - снятие ЭКГ на дому</t>
  </si>
  <si>
    <t>10.3</t>
  </si>
  <si>
    <t>Выполнение медицинских процедур на дому (кроме лиц, которые по состоянию здоровья не могут посещать лечебные учреждения) - инъекции на дому</t>
  </si>
  <si>
    <t>ОБСЛУЖИВАНИЕ СПОРТИВНЫХ И КУЛЬТУРНО МАССОВЫХ МЕРОПРИЯТИЙ</t>
  </si>
  <si>
    <t>11.1</t>
  </si>
  <si>
    <t>Медицинское сопровождение при транспортировке(кроме случаев оказания экстренной медицинской помощи и транспортировке больных в другие ЛПУ по мед показаниям (1 час)</t>
  </si>
  <si>
    <t>11.2</t>
  </si>
  <si>
    <t>Медицинское обеспечение массовых спортивных, культурных и общественных мероприятий (стоимость 1 часа)</t>
  </si>
  <si>
    <t>11.3</t>
  </si>
  <si>
    <t>Сопровождение организованной перевозки групп детей медицинским работником(без использования медикаментов)</t>
  </si>
  <si>
    <t>11.4</t>
  </si>
  <si>
    <t>Работа бригады скорой помощи(стоимость 1 часа)</t>
  </si>
  <si>
    <t>11.5</t>
  </si>
  <si>
    <t>Использование автомобиля скорой помощи(стоимость 1 км пробега)</t>
  </si>
  <si>
    <t>ПРОЧИЕ МЕДИЦИНСКИЕ УСЛУГИ</t>
  </si>
  <si>
    <t>12.1</t>
  </si>
  <si>
    <t>Массажная кушетка (стоимость за 1 сеанс)</t>
  </si>
  <si>
    <t>12.2</t>
  </si>
  <si>
    <t>Общая анестезия по желанию пациента (в случаях, когда за данные услуги по ОМС предусмотрена местная анестезия)</t>
  </si>
  <si>
    <t>12.3</t>
  </si>
  <si>
    <t>выведение из состояния алкогольного опьянение в условиях интенсивной терапии и лечебного сна (стоимость за 1 сутки)</t>
  </si>
  <si>
    <t>12.4</t>
  </si>
  <si>
    <t>Койко день пребывания в стационаре незастрахованным гражданам, без учета медикаментов, по личной инициативе граждан</t>
  </si>
  <si>
    <t>12.5</t>
  </si>
  <si>
    <t>Предоставление первичной медико санитарной помощи детям, находящимся в лагере мед сестрой (1 час)</t>
  </si>
  <si>
    <t>12.6</t>
  </si>
  <si>
    <t>Асептическое удаление клеща</t>
  </si>
  <si>
    <t>12.7</t>
  </si>
  <si>
    <t>Медицинский осмотр лиц, поступающих в ИВС ОМВД России по Вытегорскому району</t>
  </si>
  <si>
    <t>12.8</t>
  </si>
  <si>
    <t>Пребывание хронических  больных (престарелых и  инвалидов  на койках сестринского ухода, поступающих с целью  обеспечения ухода, за счет личных средств ( стоимость за 1 к/день)</t>
  </si>
  <si>
    <t>от 05.12.2024 №757</t>
  </si>
  <si>
    <t>Тарифы на платные немедицинские услуги(по личной инициативе граждан), оказываемые  БУЗ ВО "Вытегорская районная больница" с 01.01.2025года</t>
  </si>
  <si>
    <t>НЕ МЕДИЦИНСКИЕ УСЛУГИ</t>
  </si>
  <si>
    <t>1</t>
  </si>
  <si>
    <t>Выдача дубликатов документов (1 документ) (с учетом НДС)</t>
  </si>
  <si>
    <t>2</t>
  </si>
  <si>
    <t>Дезкамерное обезараживание постельных принадлежностей (1 комплект) (с учетом НДС)</t>
  </si>
  <si>
    <t>3</t>
  </si>
  <si>
    <t>Стерилизация  изделий медицинского назначения в автоклаве (1 закладка  )(с учетом НДС)</t>
  </si>
  <si>
    <t>4</t>
  </si>
  <si>
    <t>Ксерокопирование документов 1 лист А4 ( с учетом НДС)</t>
  </si>
  <si>
    <t>от 29.10.2024  №639</t>
  </si>
  <si>
    <t>ПРЕДРЕЙСОВЫЕ ОСМОТРЫ  ВОДИТЕЛЕЙ</t>
  </si>
  <si>
    <t>Предрейсовые осмотры водителей транспортных средств в поликлинике г.Вытегра</t>
  </si>
  <si>
    <t>Предрейсовые осмотры водителей транспортных средств на селе</t>
  </si>
  <si>
    <t>от 05.12.2024 №756</t>
  </si>
  <si>
    <t>Тарифы на платные стоматологические  услуги(по личной инициативе граждан), оказываемые  БУЗ ВО "Вытегорская районная больница" с 01.01.2025года</t>
  </si>
  <si>
    <t>ЗУБНОЙ КАБИНЕТ</t>
  </si>
  <si>
    <t>Осмотр и консультация зубного врача</t>
  </si>
  <si>
    <t>В01.065.003</t>
  </si>
  <si>
    <t>Лечение глубокого кариеса (цементом)</t>
  </si>
  <si>
    <t>А16.07.002</t>
  </si>
  <si>
    <t>Лечение глубокого кариеса с препаратом химического отверждения</t>
  </si>
  <si>
    <t>Лечение глубокого кариеса с использованием светового отверждения</t>
  </si>
  <si>
    <t>Удаление  коренного зуба простое</t>
  </si>
  <si>
    <t>А16.07.001</t>
  </si>
  <si>
    <t>Удаление зуба  коренного сложное</t>
  </si>
  <si>
    <t>А16.07.001.003</t>
  </si>
  <si>
    <t>Восстановление коронки зуба (цементом)</t>
  </si>
  <si>
    <t>А16.07.033</t>
  </si>
  <si>
    <t>Восстановление коронки зуба (химич. отвержд)</t>
  </si>
  <si>
    <t>Восстановление коронки зуба (светов. отвержд)</t>
  </si>
  <si>
    <t>Лечение пульпита или периодонтита простое (цемент)</t>
  </si>
  <si>
    <t xml:space="preserve">А16.07.009                      </t>
  </si>
  <si>
    <t>Лечение пульпита  или периодонтита простое (химич. отв)</t>
  </si>
  <si>
    <t>Лечение пульпита  или периодонтита простое (светов. отв)</t>
  </si>
  <si>
    <t>1.13</t>
  </si>
  <si>
    <t>Лечение пульпита или периодонтита сложное (цемент)</t>
  </si>
  <si>
    <t>1.14</t>
  </si>
  <si>
    <t>Лечение пульпита  или периодонтита сложное (химич. отв)</t>
  </si>
  <si>
    <t>1.15</t>
  </si>
  <si>
    <t>Лечение пульпита  или периодонтита сложное(светов. отв)</t>
  </si>
  <si>
    <t>1.16</t>
  </si>
  <si>
    <t>Лечение среднего кариеса препаратом Селицин Селидонтом</t>
  </si>
  <si>
    <t>1.17</t>
  </si>
  <si>
    <t>Лечение среднего кариеса с препаратом химического отверждения</t>
  </si>
  <si>
    <t>1.18</t>
  </si>
  <si>
    <t>Лечение среднего  кариеса с использованием светового отверждения</t>
  </si>
  <si>
    <t>СТОМАТОЛОГИЧЕСКИЙ  КАБИНЕТ</t>
  </si>
  <si>
    <t>Осмотр и консультация  стоматолога</t>
  </si>
  <si>
    <t>B01.065.007</t>
  </si>
  <si>
    <t>Апликационная анестезия</t>
  </si>
  <si>
    <t>В01.003.004.004</t>
  </si>
  <si>
    <t>2.3</t>
  </si>
  <si>
    <t>Инфильтрационная / проводниковая анестезия с карпульным анестетиком</t>
  </si>
  <si>
    <t>B01.003.004.005                                                    /B01.003.004.002</t>
  </si>
  <si>
    <t>2.4</t>
  </si>
  <si>
    <t>Дополнительная анестезия</t>
  </si>
  <si>
    <t>B01.003.004.005.01.</t>
  </si>
  <si>
    <t>2.5</t>
  </si>
  <si>
    <t xml:space="preserve">Инфильтрационная анестезия </t>
  </si>
  <si>
    <t>B01.003.004.005</t>
  </si>
  <si>
    <t>2.6</t>
  </si>
  <si>
    <t xml:space="preserve">Проводниковая анестезия </t>
  </si>
  <si>
    <t>B01.003.004.002</t>
  </si>
  <si>
    <t>2.7</t>
  </si>
  <si>
    <t>Снятие зубных отложений ультразвуком и  наконечником Air Flow(1зуб)</t>
  </si>
  <si>
    <t>А22.07.002</t>
  </si>
  <si>
    <t>2.8</t>
  </si>
  <si>
    <t>Снятие зубных отложений ультразвуком и  наконечником Air Flow(1челюсть)</t>
  </si>
  <si>
    <t>2.9</t>
  </si>
  <si>
    <t>Реминерализирующая терапия</t>
  </si>
  <si>
    <t>А11.07.024</t>
  </si>
  <si>
    <t>2.10</t>
  </si>
  <si>
    <t>Фторирование зубов</t>
  </si>
  <si>
    <t>А11.07.012</t>
  </si>
  <si>
    <t>2.11</t>
  </si>
  <si>
    <t>Лечение среднего кариеса свет.отв.</t>
  </si>
  <si>
    <t>2.12</t>
  </si>
  <si>
    <t>Лечение среднего кариеса хим.отв.</t>
  </si>
  <si>
    <t>2.13</t>
  </si>
  <si>
    <t>Лечение среднего кариеса  стоматологическим цементом</t>
  </si>
  <si>
    <t>2.14</t>
  </si>
  <si>
    <t>Лечение глубокого кариеса свет.отв.</t>
  </si>
  <si>
    <t>2.15</t>
  </si>
  <si>
    <t>Лечение глубокого кариеса хим.отв.</t>
  </si>
  <si>
    <t>2.16</t>
  </si>
  <si>
    <t>Лечение глубокого кариеса стоматологическим цементом</t>
  </si>
  <si>
    <t>2.17</t>
  </si>
  <si>
    <t>Лечение глубокого кариеса  с наложением временной пломбы</t>
  </si>
  <si>
    <t>2.18</t>
  </si>
  <si>
    <t>Лечение пульпита/периодонтита с наложением временной пломбы в 1 посещение</t>
  </si>
  <si>
    <t>2.19</t>
  </si>
  <si>
    <t>Лечение пульпита/периодонтита в 2 посещения</t>
  </si>
  <si>
    <t>2.20</t>
  </si>
  <si>
    <t>Лечение пульпита/периодонтита в 3 посещения</t>
  </si>
  <si>
    <t>2.21</t>
  </si>
  <si>
    <t>Удаление зуба простое</t>
  </si>
  <si>
    <t>2.22</t>
  </si>
  <si>
    <t>Удаление зуба сложное</t>
  </si>
  <si>
    <t>2.23</t>
  </si>
  <si>
    <t>Лечение перикоронита</t>
  </si>
  <si>
    <t>А16.07.058</t>
  </si>
  <si>
    <t>2.24</t>
  </si>
  <si>
    <t>Фиксация одной единицы коронки</t>
  </si>
  <si>
    <t>2.25</t>
  </si>
  <si>
    <t>Снятие швов</t>
  </si>
  <si>
    <t>A16.30.069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</si>
</sst>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2"/>
      <color theme="1"/>
      <name val="Arial Cyr"/>
      <charset val="204"/>
    </font>
    <font>
      <b/>
      <i/>
      <sz val="12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2"/>
      <name val="Arial Cyr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Arial Cyr"/>
      <charset val="204"/>
    </font>
    <font>
      <b/>
      <sz val="8"/>
      <color indexed="81"/>
      <name val="Tahoma"/>
      <family val="2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/>
    <xf numFmtId="0" fontId="1" fillId="0" borderId="0" xfId="1" applyFont="1"/>
    <xf numFmtId="0" fontId="7" fillId="0" borderId="1" xfId="0" applyFont="1" applyFill="1" applyBorder="1"/>
    <xf numFmtId="0" fontId="8" fillId="0" borderId="2" xfId="1" applyFont="1" applyFill="1" applyBorder="1" applyAlignment="1"/>
    <xf numFmtId="0" fontId="8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 wrapText="1"/>
    </xf>
    <xf numFmtId="0" fontId="9" fillId="2" borderId="5" xfId="0" applyFont="1" applyFill="1" applyBorder="1"/>
    <xf numFmtId="0" fontId="10" fillId="2" borderId="5" xfId="0" applyFont="1" applyFill="1" applyBorder="1" applyAlignment="1">
      <alignment wrapText="1"/>
    </xf>
    <xf numFmtId="0" fontId="8" fillId="2" borderId="6" xfId="1" applyFont="1" applyFill="1" applyBorder="1" applyAlignment="1">
      <alignment wrapText="1"/>
    </xf>
    <xf numFmtId="2" fontId="8" fillId="2" borderId="5" xfId="1" applyNumberFormat="1" applyFont="1" applyFill="1" applyBorder="1" applyAlignment="1">
      <alignment horizontal="center"/>
    </xf>
    <xf numFmtId="49" fontId="9" fillId="0" borderId="5" xfId="0" applyNumberFormat="1" applyFont="1" applyBorder="1" applyAlignment="1"/>
    <xf numFmtId="0" fontId="9" fillId="0" borderId="5" xfId="0" applyFont="1" applyFill="1" applyBorder="1" applyAlignment="1">
      <alignment wrapText="1"/>
    </xf>
    <xf numFmtId="49" fontId="11" fillId="0" borderId="5" xfId="1" applyNumberFormat="1" applyFont="1" applyFill="1" applyBorder="1" applyAlignment="1">
      <alignment horizontal="center"/>
    </xf>
    <xf numFmtId="2" fontId="8" fillId="0" borderId="5" xfId="1" applyNumberFormat="1" applyFont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wrapText="1"/>
    </xf>
    <xf numFmtId="0" fontId="11" fillId="2" borderId="6" xfId="1" applyFont="1" applyFill="1" applyBorder="1" applyAlignment="1"/>
    <xf numFmtId="2" fontId="11" fillId="2" borderId="6" xfId="1" applyNumberFormat="1" applyFont="1" applyFill="1" applyBorder="1" applyAlignment="1"/>
    <xf numFmtId="0" fontId="9" fillId="0" borderId="5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14" fillId="0" borderId="5" xfId="0" applyFont="1" applyFill="1" applyBorder="1" applyAlignment="1">
      <alignment wrapText="1"/>
    </xf>
    <xf numFmtId="0" fontId="9" fillId="0" borderId="5" xfId="0" applyFont="1" applyBorder="1"/>
    <xf numFmtId="2" fontId="8" fillId="0" borderId="6" xfId="1" applyNumberFormat="1" applyFont="1" applyBorder="1" applyAlignment="1">
      <alignment horizontal="center"/>
    </xf>
    <xf numFmtId="0" fontId="15" fillId="0" borderId="5" xfId="0" applyFont="1" applyBorder="1"/>
    <xf numFmtId="49" fontId="11" fillId="0" borderId="6" xfId="1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/>
    <xf numFmtId="2" fontId="8" fillId="0" borderId="5" xfId="1" applyNumberFormat="1" applyFont="1" applyFill="1" applyBorder="1" applyAlignment="1">
      <alignment horizontal="center"/>
    </xf>
    <xf numFmtId="0" fontId="14" fillId="0" borderId="3" xfId="0" applyFont="1" applyFill="1" applyBorder="1"/>
    <xf numFmtId="0" fontId="15" fillId="0" borderId="7" xfId="0" applyFont="1" applyFill="1" applyBorder="1" applyAlignment="1">
      <alignment wrapText="1"/>
    </xf>
    <xf numFmtId="0" fontId="11" fillId="2" borderId="6" xfId="1" applyFont="1" applyFill="1" applyBorder="1" applyAlignment="1">
      <alignment wrapText="1"/>
    </xf>
    <xf numFmtId="2" fontId="11" fillId="2" borderId="6" xfId="1" applyNumberFormat="1" applyFont="1" applyFill="1" applyBorder="1" applyAlignment="1">
      <alignment wrapText="1"/>
    </xf>
    <xf numFmtId="0" fontId="14" fillId="0" borderId="5" xfId="0" applyFont="1" applyBorder="1" applyAlignment="1">
      <alignment wrapText="1"/>
    </xf>
    <xf numFmtId="0" fontId="11" fillId="0" borderId="5" xfId="0" applyFont="1" applyFill="1" applyBorder="1" applyAlignment="1">
      <alignment horizontal="center"/>
    </xf>
    <xf numFmtId="0" fontId="11" fillId="0" borderId="6" xfId="1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1" fillId="0" borderId="6" xfId="1" applyFont="1" applyBorder="1" applyAlignment="1">
      <alignment horizontal="center"/>
    </xf>
    <xf numFmtId="0" fontId="1" fillId="0" borderId="0" xfId="1"/>
    <xf numFmtId="0" fontId="13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2" borderId="6" xfId="1" applyFont="1" applyFill="1" applyBorder="1" applyAlignment="1">
      <alignment horizontal="center"/>
    </xf>
    <xf numFmtId="2" fontId="11" fillId="2" borderId="6" xfId="1" applyNumberFormat="1" applyFont="1" applyFill="1" applyBorder="1" applyAlignment="1">
      <alignment horizontal="center"/>
    </xf>
    <xf numFmtId="0" fontId="11" fillId="0" borderId="6" xfId="1" applyFont="1" applyBorder="1" applyAlignment="1">
      <alignment wrapText="1"/>
    </xf>
    <xf numFmtId="0" fontId="8" fillId="0" borderId="6" xfId="1" applyFont="1" applyBorder="1" applyAlignment="1"/>
    <xf numFmtId="0" fontId="9" fillId="0" borderId="5" xfId="0" applyFont="1" applyFill="1" applyBorder="1"/>
    <xf numFmtId="0" fontId="11" fillId="0" borderId="5" xfId="1" applyFont="1" applyFill="1" applyBorder="1" applyAlignment="1">
      <alignment wrapText="1"/>
    </xf>
    <xf numFmtId="0" fontId="11" fillId="0" borderId="5" xfId="1" applyFont="1" applyFill="1" applyBorder="1" applyAlignment="1"/>
    <xf numFmtId="0" fontId="11" fillId="0" borderId="5" xfId="1" applyFont="1" applyFill="1" applyBorder="1" applyAlignment="1">
      <alignment horizontal="center"/>
    </xf>
    <xf numFmtId="49" fontId="9" fillId="0" borderId="0" xfId="0" applyNumberFormat="1" applyFont="1" applyBorder="1" applyAlignment="1"/>
    <xf numFmtId="0" fontId="9" fillId="3" borderId="5" xfId="0" applyFont="1" applyFill="1" applyBorder="1" applyAlignment="1">
      <alignment wrapText="1"/>
    </xf>
    <xf numFmtId="0" fontId="11" fillId="3" borderId="5" xfId="1" applyFont="1" applyFill="1" applyBorder="1" applyAlignment="1"/>
    <xf numFmtId="0" fontId="11" fillId="3" borderId="5" xfId="1" applyFont="1" applyFill="1" applyBorder="1" applyAlignment="1">
      <alignment horizontal="left" wrapText="1"/>
    </xf>
    <xf numFmtId="0" fontId="11" fillId="0" borderId="0" xfId="1" applyFont="1" applyFill="1" applyBorder="1" applyAlignment="1">
      <alignment horizontal="left" wrapText="1"/>
    </xf>
    <xf numFmtId="0" fontId="1" fillId="3" borderId="5" xfId="1" applyFill="1" applyBorder="1"/>
    <xf numFmtId="0" fontId="17" fillId="0" borderId="0" xfId="1" applyFont="1"/>
    <xf numFmtId="0" fontId="2" fillId="4" borderId="0" xfId="1" applyFont="1" applyFill="1"/>
    <xf numFmtId="0" fontId="9" fillId="4" borderId="5" xfId="0" applyFont="1" applyFill="1" applyBorder="1"/>
    <xf numFmtId="0" fontId="7" fillId="4" borderId="5" xfId="0" applyFont="1" applyFill="1" applyBorder="1"/>
    <xf numFmtId="0" fontId="8" fillId="4" borderId="6" xfId="1" applyFont="1" applyFill="1" applyBorder="1" applyAlignment="1"/>
    <xf numFmtId="2" fontId="8" fillId="4" borderId="6" xfId="1" applyNumberFormat="1" applyFont="1" applyFill="1" applyBorder="1" applyAlignment="1"/>
    <xf numFmtId="0" fontId="1" fillId="4" borderId="0" xfId="1" applyFill="1"/>
    <xf numFmtId="1" fontId="8" fillId="0" borderId="5" xfId="1" applyNumberFormat="1" applyFont="1" applyBorder="1" applyAlignment="1">
      <alignment horizontal="center"/>
    </xf>
    <xf numFmtId="0" fontId="11" fillId="0" borderId="6" xfId="1" applyFont="1" applyBorder="1" applyAlignment="1"/>
    <xf numFmtId="0" fontId="2" fillId="0" borderId="0" xfId="1" applyFont="1" applyFill="1"/>
    <xf numFmtId="0" fontId="17" fillId="0" borderId="0" xfId="1" applyFont="1" applyFill="1"/>
    <xf numFmtId="0" fontId="1" fillId="0" borderId="0" xfId="1" applyFill="1"/>
    <xf numFmtId="49" fontId="9" fillId="5" borderId="5" xfId="0" applyNumberFormat="1" applyFont="1" applyFill="1" applyBorder="1"/>
    <xf numFmtId="0" fontId="7" fillId="5" borderId="5" xfId="0" applyFont="1" applyFill="1" applyBorder="1" applyAlignment="1">
      <alignment wrapText="1"/>
    </xf>
    <xf numFmtId="0" fontId="8" fillId="5" borderId="3" xfId="1" applyFont="1" applyFill="1" applyBorder="1" applyAlignment="1">
      <alignment horizontal="center"/>
    </xf>
    <xf numFmtId="0" fontId="8" fillId="5" borderId="4" xfId="1" applyFont="1" applyFill="1" applyBorder="1" applyAlignment="1">
      <alignment horizontal="center" wrapText="1"/>
    </xf>
    <xf numFmtId="2" fontId="9" fillId="0" borderId="0" xfId="0" applyNumberFormat="1" applyFont="1" applyFill="1" applyBorder="1"/>
    <xf numFmtId="49" fontId="9" fillId="0" borderId="5" xfId="0" applyNumberFormat="1" applyFont="1" applyFill="1" applyBorder="1"/>
    <xf numFmtId="2" fontId="9" fillId="0" borderId="5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2" fontId="9" fillId="0" borderId="7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49" fontId="9" fillId="0" borderId="7" xfId="0" applyNumberFormat="1" applyFont="1" applyFill="1" applyBorder="1"/>
    <xf numFmtId="2" fontId="9" fillId="0" borderId="7" xfId="0" applyNumberFormat="1" applyFont="1" applyFill="1" applyBorder="1" applyAlignment="1">
      <alignment horizontal="center" wrapText="1"/>
    </xf>
    <xf numFmtId="0" fontId="9" fillId="5" borderId="5" xfId="0" applyFont="1" applyFill="1" applyBorder="1" applyAlignment="1">
      <alignment horizontal="center"/>
    </xf>
    <xf numFmtId="0" fontId="9" fillId="5" borderId="5" xfId="0" applyFont="1" applyFill="1" applyBorder="1"/>
    <xf numFmtId="0" fontId="9" fillId="0" borderId="8" xfId="0" applyFont="1" applyFill="1" applyBorder="1" applyAlignment="1">
      <alignment wrapText="1"/>
    </xf>
    <xf numFmtId="0" fontId="14" fillId="0" borderId="5" xfId="0" applyFont="1" applyBorder="1" applyAlignment="1">
      <alignment horizontal="center"/>
    </xf>
    <xf numFmtId="2" fontId="10" fillId="0" borderId="5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9" fillId="0" borderId="8" xfId="0" applyFont="1" applyFill="1" applyBorder="1"/>
    <xf numFmtId="1" fontId="9" fillId="0" borderId="5" xfId="0" applyNumberFormat="1" applyFont="1" applyFill="1" applyBorder="1" applyAlignment="1">
      <alignment horizontal="center"/>
    </xf>
    <xf numFmtId="2" fontId="0" fillId="0" borderId="0" xfId="0" applyNumberFormat="1"/>
    <xf numFmtId="0" fontId="2" fillId="4" borderId="0" xfId="1" applyFont="1" applyFill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 applyFill="1" applyAlignment="1">
      <alignment horizontal="right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6" fillId="0" borderId="0" xfId="1" applyFont="1" applyBorder="1" applyAlignment="1">
      <alignment horizontal="center"/>
    </xf>
    <xf numFmtId="0" fontId="2" fillId="0" borderId="0" xfId="1" applyFont="1" applyFill="1" applyAlignment="1">
      <alignment horizontal="right"/>
    </xf>
    <xf numFmtId="0" fontId="5" fillId="0" borderId="0" xfId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88;&#1080;&#1092;&#1099;%202024&#1075;&#1086;&#1076;%20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 тыЗП"/>
      <sheetName val="  нач на ФОТ "/>
      <sheetName val="Расх ОТ"/>
      <sheetName val="медик"/>
      <sheetName val="мягк"/>
      <sheetName val="амортиз"/>
      <sheetName val="расчет -та накл расх"/>
      <sheetName val="Таблица 8"/>
      <sheetName val="накл расх"/>
      <sheetName val="калькуляции"/>
      <sheetName val="прейскурант цен"/>
      <sheetName val="дсу, пребыв в стац  тариф"/>
      <sheetName val="ОКЛАД"/>
      <sheetName val="Лист1"/>
      <sheetName val="для печ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J7">
            <v>570</v>
          </cell>
        </row>
        <row r="8">
          <cell r="J8">
            <v>640</v>
          </cell>
        </row>
        <row r="9">
          <cell r="J9">
            <v>615</v>
          </cell>
        </row>
        <row r="10">
          <cell r="J10">
            <v>605</v>
          </cell>
        </row>
        <row r="11">
          <cell r="J11">
            <v>485</v>
          </cell>
        </row>
        <row r="12">
          <cell r="J12">
            <v>550</v>
          </cell>
        </row>
        <row r="13">
          <cell r="J13">
            <v>555</v>
          </cell>
        </row>
        <row r="14">
          <cell r="J14">
            <v>795</v>
          </cell>
        </row>
        <row r="15">
          <cell r="J15">
            <v>465</v>
          </cell>
        </row>
        <row r="16">
          <cell r="J16">
            <v>700</v>
          </cell>
        </row>
        <row r="17">
          <cell r="J17">
            <v>760</v>
          </cell>
        </row>
        <row r="18">
          <cell r="J18">
            <v>530</v>
          </cell>
        </row>
        <row r="20">
          <cell r="J20">
            <v>695</v>
          </cell>
        </row>
        <row r="21">
          <cell r="J21">
            <v>505</v>
          </cell>
        </row>
        <row r="23">
          <cell r="J23">
            <v>170</v>
          </cell>
        </row>
        <row r="24">
          <cell r="B24" t="str">
            <v>Профилактический осмотр врача профпатолога для водителей</v>
          </cell>
          <cell r="J24">
            <v>197</v>
          </cell>
        </row>
        <row r="25">
          <cell r="J25">
            <v>155</v>
          </cell>
        </row>
        <row r="26">
          <cell r="J26">
            <v>120</v>
          </cell>
        </row>
        <row r="27">
          <cell r="J27">
            <v>180</v>
          </cell>
        </row>
        <row r="28">
          <cell r="J28">
            <v>120</v>
          </cell>
        </row>
        <row r="29">
          <cell r="J29">
            <v>130</v>
          </cell>
        </row>
        <row r="30">
          <cell r="J30">
            <v>200</v>
          </cell>
        </row>
        <row r="31">
          <cell r="J31">
            <v>155</v>
          </cell>
        </row>
        <row r="32">
          <cell r="J32">
            <v>135</v>
          </cell>
        </row>
        <row r="33">
          <cell r="J33">
            <v>140</v>
          </cell>
        </row>
        <row r="34">
          <cell r="J34">
            <v>145</v>
          </cell>
        </row>
        <row r="35">
          <cell r="J35">
            <v>130</v>
          </cell>
        </row>
        <row r="36">
          <cell r="J36">
            <v>110</v>
          </cell>
        </row>
        <row r="37">
          <cell r="J37">
            <v>145</v>
          </cell>
        </row>
        <row r="38">
          <cell r="J38">
            <v>95</v>
          </cell>
        </row>
        <row r="40">
          <cell r="J40">
            <v>255</v>
          </cell>
        </row>
        <row r="41">
          <cell r="J41">
            <v>635</v>
          </cell>
        </row>
        <row r="42">
          <cell r="J42">
            <v>690</v>
          </cell>
        </row>
        <row r="43">
          <cell r="J43">
            <v>445</v>
          </cell>
        </row>
        <row r="44">
          <cell r="J44">
            <v>855</v>
          </cell>
        </row>
        <row r="46">
          <cell r="J46">
            <v>215</v>
          </cell>
        </row>
        <row r="47">
          <cell r="J47">
            <v>705</v>
          </cell>
        </row>
        <row r="48">
          <cell r="J48">
            <v>665</v>
          </cell>
        </row>
        <row r="49">
          <cell r="J49">
            <v>710</v>
          </cell>
        </row>
        <row r="50">
          <cell r="J50">
            <v>745</v>
          </cell>
        </row>
        <row r="51">
          <cell r="J51">
            <v>705</v>
          </cell>
        </row>
        <row r="52">
          <cell r="J52">
            <v>705</v>
          </cell>
        </row>
        <row r="53">
          <cell r="J53">
            <v>850</v>
          </cell>
        </row>
        <row r="54">
          <cell r="J54">
            <v>670</v>
          </cell>
        </row>
        <row r="55">
          <cell r="J55">
            <v>770</v>
          </cell>
        </row>
        <row r="56">
          <cell r="J56">
            <v>770</v>
          </cell>
        </row>
        <row r="57">
          <cell r="J57">
            <v>810</v>
          </cell>
        </row>
        <row r="58">
          <cell r="J58">
            <v>780</v>
          </cell>
        </row>
        <row r="59">
          <cell r="J59">
            <v>770</v>
          </cell>
        </row>
        <row r="60">
          <cell r="J60">
            <v>660</v>
          </cell>
        </row>
        <row r="61">
          <cell r="J61">
            <v>800</v>
          </cell>
        </row>
        <row r="62">
          <cell r="J62">
            <v>660</v>
          </cell>
        </row>
        <row r="63">
          <cell r="J63">
            <v>680</v>
          </cell>
        </row>
        <row r="64">
          <cell r="J64">
            <v>800</v>
          </cell>
        </row>
        <row r="65">
          <cell r="J65">
            <v>685</v>
          </cell>
        </row>
        <row r="66">
          <cell r="J66">
            <v>265</v>
          </cell>
        </row>
        <row r="67">
          <cell r="J67">
            <v>300</v>
          </cell>
        </row>
        <row r="68">
          <cell r="J68">
            <v>2715</v>
          </cell>
        </row>
        <row r="69">
          <cell r="J69">
            <v>1015</v>
          </cell>
        </row>
        <row r="70">
          <cell r="J70">
            <v>7545</v>
          </cell>
        </row>
        <row r="72">
          <cell r="J72">
            <v>160</v>
          </cell>
        </row>
        <row r="73">
          <cell r="J73">
            <v>165</v>
          </cell>
        </row>
        <row r="74">
          <cell r="J74">
            <v>170</v>
          </cell>
        </row>
        <row r="75">
          <cell r="J75">
            <v>415</v>
          </cell>
        </row>
        <row r="76">
          <cell r="J76">
            <v>155</v>
          </cell>
        </row>
        <row r="77">
          <cell r="J77">
            <v>160</v>
          </cell>
        </row>
        <row r="79">
          <cell r="J79">
            <v>1110</v>
          </cell>
        </row>
        <row r="80">
          <cell r="J80">
            <v>925</v>
          </cell>
        </row>
        <row r="81">
          <cell r="J81">
            <v>625</v>
          </cell>
        </row>
        <row r="82">
          <cell r="J82">
            <v>805</v>
          </cell>
        </row>
        <row r="83">
          <cell r="J83">
            <v>1560</v>
          </cell>
        </row>
        <row r="84">
          <cell r="J84">
            <v>1560</v>
          </cell>
        </row>
        <row r="85">
          <cell r="J85">
            <v>655</v>
          </cell>
        </row>
        <row r="86">
          <cell r="J86">
            <v>1860</v>
          </cell>
        </row>
        <row r="87">
          <cell r="J87">
            <v>1565</v>
          </cell>
        </row>
        <row r="88">
          <cell r="J88">
            <v>1410</v>
          </cell>
        </row>
        <row r="90">
          <cell r="J90">
            <v>2290</v>
          </cell>
        </row>
        <row r="91">
          <cell r="J91">
            <v>2165</v>
          </cell>
        </row>
        <row r="93">
          <cell r="J93">
            <v>285</v>
          </cell>
        </row>
        <row r="94">
          <cell r="J94">
            <v>330</v>
          </cell>
        </row>
        <row r="95">
          <cell r="J95">
            <v>205</v>
          </cell>
        </row>
        <row r="96">
          <cell r="J96">
            <v>240</v>
          </cell>
        </row>
        <row r="97">
          <cell r="J97">
            <v>395</v>
          </cell>
        </row>
        <row r="98">
          <cell r="J98">
            <v>260</v>
          </cell>
        </row>
        <row r="99">
          <cell r="J99">
            <v>270</v>
          </cell>
        </row>
        <row r="100">
          <cell r="J100">
            <v>280</v>
          </cell>
        </row>
        <row r="101">
          <cell r="J101">
            <v>210</v>
          </cell>
        </row>
        <row r="102">
          <cell r="J102">
            <v>240</v>
          </cell>
        </row>
        <row r="103">
          <cell r="J103">
            <v>215</v>
          </cell>
        </row>
        <row r="104">
          <cell r="J104">
            <v>210</v>
          </cell>
        </row>
        <row r="105">
          <cell r="J105">
            <v>195</v>
          </cell>
        </row>
        <row r="106">
          <cell r="J106">
            <v>270</v>
          </cell>
        </row>
        <row r="107">
          <cell r="J107">
            <v>280</v>
          </cell>
        </row>
        <row r="108">
          <cell r="J108">
            <v>275</v>
          </cell>
        </row>
        <row r="109">
          <cell r="J109">
            <v>530</v>
          </cell>
        </row>
        <row r="110">
          <cell r="J110">
            <v>265</v>
          </cell>
        </row>
        <row r="111">
          <cell r="J111">
            <v>480</v>
          </cell>
        </row>
        <row r="112">
          <cell r="J112">
            <v>480</v>
          </cell>
        </row>
        <row r="113">
          <cell r="J113">
            <v>385</v>
          </cell>
        </row>
        <row r="114">
          <cell r="J114">
            <v>215</v>
          </cell>
        </row>
        <row r="115">
          <cell r="J115">
            <v>360</v>
          </cell>
        </row>
        <row r="116">
          <cell r="J116">
            <v>340</v>
          </cell>
        </row>
        <row r="117">
          <cell r="J117">
            <v>490</v>
          </cell>
        </row>
        <row r="118">
          <cell r="J118">
            <v>500</v>
          </cell>
        </row>
        <row r="119">
          <cell r="J119">
            <v>320</v>
          </cell>
        </row>
        <row r="120">
          <cell r="J120">
            <v>345</v>
          </cell>
        </row>
        <row r="121">
          <cell r="J121">
            <v>340</v>
          </cell>
        </row>
        <row r="122">
          <cell r="J122">
            <v>320</v>
          </cell>
        </row>
        <row r="123">
          <cell r="J123">
            <v>320</v>
          </cell>
        </row>
        <row r="124">
          <cell r="J124">
            <v>330</v>
          </cell>
        </row>
        <row r="125">
          <cell r="J125">
            <v>485</v>
          </cell>
        </row>
        <row r="126">
          <cell r="J126">
            <v>490</v>
          </cell>
        </row>
        <row r="127">
          <cell r="J127">
            <v>490</v>
          </cell>
        </row>
        <row r="128">
          <cell r="J128">
            <v>490</v>
          </cell>
        </row>
        <row r="129">
          <cell r="J129">
            <v>210</v>
          </cell>
        </row>
        <row r="130">
          <cell r="J130">
            <v>190</v>
          </cell>
        </row>
        <row r="131">
          <cell r="J131">
            <v>200</v>
          </cell>
        </row>
        <row r="132">
          <cell r="J132">
            <v>330</v>
          </cell>
        </row>
        <row r="133">
          <cell r="J133">
            <v>105</v>
          </cell>
        </row>
        <row r="134">
          <cell r="J134">
            <v>140</v>
          </cell>
        </row>
        <row r="135">
          <cell r="J135">
            <v>555</v>
          </cell>
        </row>
        <row r="136">
          <cell r="J136">
            <v>605</v>
          </cell>
        </row>
        <row r="137">
          <cell r="J137">
            <v>815</v>
          </cell>
        </row>
        <row r="138">
          <cell r="J138">
            <v>360</v>
          </cell>
        </row>
        <row r="139">
          <cell r="J139">
            <v>1875</v>
          </cell>
        </row>
        <row r="140">
          <cell r="J140">
            <v>545</v>
          </cell>
        </row>
        <row r="141">
          <cell r="J141">
            <v>945</v>
          </cell>
        </row>
        <row r="142">
          <cell r="J142">
            <v>1285</v>
          </cell>
        </row>
        <row r="143">
          <cell r="J143">
            <v>750</v>
          </cell>
        </row>
        <row r="144">
          <cell r="J144">
            <v>1165</v>
          </cell>
        </row>
        <row r="146">
          <cell r="J146">
            <v>550</v>
          </cell>
        </row>
        <row r="147">
          <cell r="J147">
            <v>485</v>
          </cell>
        </row>
        <row r="148">
          <cell r="J148">
            <v>375</v>
          </cell>
        </row>
        <row r="150">
          <cell r="J150">
            <v>385</v>
          </cell>
        </row>
        <row r="151">
          <cell r="J151">
            <v>390</v>
          </cell>
        </row>
        <row r="152">
          <cell r="J152">
            <v>350</v>
          </cell>
        </row>
        <row r="153">
          <cell r="J153">
            <v>630</v>
          </cell>
        </row>
        <row r="154">
          <cell r="J154">
            <v>30</v>
          </cell>
        </row>
        <row r="157">
          <cell r="J157">
            <v>75.86442243586626</v>
          </cell>
        </row>
        <row r="158">
          <cell r="J158">
            <v>83.026031370425173</v>
          </cell>
        </row>
        <row r="160">
          <cell r="J160">
            <v>250</v>
          </cell>
        </row>
        <row r="161">
          <cell r="J161">
            <v>3075</v>
          </cell>
        </row>
        <row r="162">
          <cell r="J162">
            <v>3040</v>
          </cell>
        </row>
        <row r="163">
          <cell r="J163">
            <v>2025</v>
          </cell>
        </row>
        <row r="164">
          <cell r="J164">
            <v>400</v>
          </cell>
        </row>
        <row r="165">
          <cell r="J165">
            <v>225</v>
          </cell>
        </row>
        <row r="166">
          <cell r="J166">
            <v>390</v>
          </cell>
        </row>
        <row r="168">
          <cell r="J168">
            <v>1165</v>
          </cell>
        </row>
        <row r="170">
          <cell r="J170">
            <v>375</v>
          </cell>
        </row>
        <row r="171">
          <cell r="J171">
            <v>595</v>
          </cell>
        </row>
        <row r="172">
          <cell r="J172">
            <v>1010</v>
          </cell>
        </row>
        <row r="173">
          <cell r="J173">
            <v>2820</v>
          </cell>
        </row>
        <row r="174">
          <cell r="J174">
            <v>565</v>
          </cell>
        </row>
        <row r="175">
          <cell r="J175">
            <v>1655</v>
          </cell>
        </row>
        <row r="176">
          <cell r="J176">
            <v>770</v>
          </cell>
        </row>
        <row r="177">
          <cell r="J177">
            <v>1325</v>
          </cell>
        </row>
        <row r="178">
          <cell r="J178">
            <v>3345</v>
          </cell>
        </row>
        <row r="179">
          <cell r="J179">
            <v>835</v>
          </cell>
        </row>
        <row r="180">
          <cell r="J180">
            <v>1360</v>
          </cell>
        </row>
        <row r="181">
          <cell r="J181">
            <v>3365</v>
          </cell>
        </row>
        <row r="182">
          <cell r="J182">
            <v>1170</v>
          </cell>
        </row>
        <row r="183">
          <cell r="J183">
            <v>1725</v>
          </cell>
        </row>
        <row r="184">
          <cell r="J184">
            <v>3370</v>
          </cell>
        </row>
        <row r="185">
          <cell r="J185">
            <v>420</v>
          </cell>
        </row>
        <row r="186">
          <cell r="J186">
            <v>770</v>
          </cell>
        </row>
        <row r="187">
          <cell r="J187">
            <v>2600</v>
          </cell>
        </row>
        <row r="189">
          <cell r="J189">
            <v>405</v>
          </cell>
        </row>
        <row r="190">
          <cell r="J190">
            <v>65</v>
          </cell>
        </row>
        <row r="191">
          <cell r="J191">
            <v>290</v>
          </cell>
        </row>
        <row r="192">
          <cell r="J192">
            <v>175</v>
          </cell>
        </row>
        <row r="193">
          <cell r="J193">
            <v>145</v>
          </cell>
        </row>
        <row r="194">
          <cell r="J194">
            <v>150</v>
          </cell>
        </row>
        <row r="195">
          <cell r="J195">
            <v>445</v>
          </cell>
        </row>
        <row r="196">
          <cell r="J196">
            <v>3510</v>
          </cell>
        </row>
        <row r="197">
          <cell r="J197">
            <v>225</v>
          </cell>
        </row>
        <row r="198">
          <cell r="J198">
            <v>190</v>
          </cell>
        </row>
        <row r="199">
          <cell r="J199">
            <v>4315</v>
          </cell>
        </row>
        <row r="200">
          <cell r="J200">
            <v>2210</v>
          </cell>
        </row>
        <row r="201">
          <cell r="J201">
            <v>1915</v>
          </cell>
        </row>
        <row r="202">
          <cell r="J202">
            <v>4430</v>
          </cell>
        </row>
        <row r="203">
          <cell r="J203">
            <v>2240</v>
          </cell>
        </row>
        <row r="204">
          <cell r="J204">
            <v>2025</v>
          </cell>
        </row>
        <row r="205">
          <cell r="J205">
            <v>1570</v>
          </cell>
        </row>
        <row r="206">
          <cell r="J206">
            <v>4785</v>
          </cell>
        </row>
        <row r="207">
          <cell r="J207">
            <v>5270</v>
          </cell>
        </row>
        <row r="208">
          <cell r="J208">
            <v>6730</v>
          </cell>
        </row>
        <row r="209">
          <cell r="J209">
            <v>565</v>
          </cell>
        </row>
        <row r="210">
          <cell r="J210">
            <v>2645</v>
          </cell>
        </row>
        <row r="211">
          <cell r="J211">
            <v>1000</v>
          </cell>
        </row>
        <row r="212">
          <cell r="J212">
            <v>810</v>
          </cell>
        </row>
        <row r="213">
          <cell r="J213">
            <v>370</v>
          </cell>
        </row>
        <row r="215">
          <cell r="K215">
            <v>162</v>
          </cell>
        </row>
        <row r="217">
          <cell r="K217">
            <v>372</v>
          </cell>
        </row>
        <row r="218">
          <cell r="K218">
            <v>702</v>
          </cell>
        </row>
        <row r="219">
          <cell r="K219">
            <v>12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33"/>
  <sheetViews>
    <sheetView tabSelected="1" topLeftCell="A211" workbookViewId="0">
      <selection activeCell="D233" sqref="D233"/>
    </sheetView>
  </sheetViews>
  <sheetFormatPr defaultRowHeight="15" x14ac:dyDescent="0.25"/>
  <cols>
    <col min="2" max="2" width="51" customWidth="1"/>
    <col min="3" max="3" width="29.5703125" customWidth="1"/>
    <col min="4" max="4" width="17.85546875" customWidth="1"/>
    <col min="5" max="5" width="19.5703125" customWidth="1"/>
  </cols>
  <sheetData>
    <row r="1" spans="1:5" ht="15.75" x14ac:dyDescent="0.25">
      <c r="A1" s="1"/>
      <c r="B1" s="1"/>
      <c r="C1" s="89" t="s">
        <v>0</v>
      </c>
      <c r="D1" s="89"/>
      <c r="E1" s="89"/>
    </row>
    <row r="2" spans="1:5" ht="15.75" x14ac:dyDescent="0.25">
      <c r="A2" s="89" t="s">
        <v>1</v>
      </c>
      <c r="B2" s="89"/>
      <c r="C2" s="89"/>
      <c r="D2" s="89"/>
      <c r="E2" s="89"/>
    </row>
    <row r="3" spans="1:5" ht="15.75" x14ac:dyDescent="0.25">
      <c r="A3" s="1"/>
      <c r="B3" s="1"/>
      <c r="C3" s="90" t="s">
        <v>2</v>
      </c>
      <c r="D3" s="90"/>
      <c r="E3" s="90"/>
    </row>
    <row r="4" spans="1:5" ht="15.75" x14ac:dyDescent="0.25">
      <c r="B4" s="1"/>
      <c r="C4" s="1"/>
      <c r="D4" s="1"/>
      <c r="E4" s="2"/>
    </row>
    <row r="5" spans="1:5" ht="15.75" x14ac:dyDescent="0.25">
      <c r="B5" s="1"/>
      <c r="C5" s="1"/>
      <c r="D5" s="1"/>
      <c r="E5" s="2"/>
    </row>
    <row r="6" spans="1:5" ht="15.75" x14ac:dyDescent="0.25">
      <c r="B6" s="91"/>
      <c r="C6" s="91"/>
      <c r="D6" s="91"/>
      <c r="E6" s="2"/>
    </row>
    <row r="7" spans="1:5" ht="23.25" x14ac:dyDescent="0.35">
      <c r="B7" s="92" t="s">
        <v>3</v>
      </c>
      <c r="C7" s="92"/>
      <c r="D7" s="92"/>
      <c r="E7" s="2"/>
    </row>
    <row r="8" spans="1:5" ht="16.5" thickBot="1" x14ac:dyDescent="0.3">
      <c r="B8" s="93"/>
      <c r="C8" s="93"/>
      <c r="D8" s="93"/>
      <c r="E8" s="2"/>
    </row>
    <row r="9" spans="1:5" ht="31.5" x14ac:dyDescent="0.25">
      <c r="A9" s="3" t="s">
        <v>4</v>
      </c>
      <c r="B9" s="4" t="s">
        <v>5</v>
      </c>
      <c r="C9" s="5" t="s">
        <v>6</v>
      </c>
      <c r="D9" s="6" t="s">
        <v>7</v>
      </c>
      <c r="E9" s="2"/>
    </row>
    <row r="10" spans="1:5" ht="29.25" x14ac:dyDescent="0.25">
      <c r="A10" s="7">
        <v>1</v>
      </c>
      <c r="B10" s="8" t="s">
        <v>8</v>
      </c>
      <c r="C10" s="9"/>
      <c r="D10" s="10"/>
      <c r="E10" s="2"/>
    </row>
    <row r="11" spans="1:5" ht="35.25" customHeight="1" x14ac:dyDescent="0.25">
      <c r="A11" s="11" t="s">
        <v>9</v>
      </c>
      <c r="B11" s="12" t="s">
        <v>10</v>
      </c>
      <c r="C11" s="13" t="s">
        <v>11</v>
      </c>
      <c r="D11" s="14">
        <f>ROUND('[1]Таблица 8'!J7,0)</f>
        <v>570</v>
      </c>
      <c r="E11" s="2"/>
    </row>
    <row r="12" spans="1:5" ht="35.25" customHeight="1" x14ac:dyDescent="0.25">
      <c r="A12" s="11" t="s">
        <v>12</v>
      </c>
      <c r="B12" s="12" t="s">
        <v>13</v>
      </c>
      <c r="C12" s="13" t="s">
        <v>14</v>
      </c>
      <c r="D12" s="14">
        <f>ROUND('[1]Таблица 8'!J8,0)</f>
        <v>640</v>
      </c>
      <c r="E12" s="2"/>
    </row>
    <row r="13" spans="1:5" ht="35.25" customHeight="1" x14ac:dyDescent="0.25">
      <c r="A13" s="11" t="s">
        <v>15</v>
      </c>
      <c r="B13" s="12" t="s">
        <v>16</v>
      </c>
      <c r="C13" s="13" t="s">
        <v>17</v>
      </c>
      <c r="D13" s="14">
        <f>ROUND('[1]Таблица 8'!J9,0)</f>
        <v>615</v>
      </c>
      <c r="E13" s="2"/>
    </row>
    <row r="14" spans="1:5" ht="35.25" customHeight="1" x14ac:dyDescent="0.25">
      <c r="A14" s="11" t="s">
        <v>18</v>
      </c>
      <c r="B14" s="12" t="s">
        <v>19</v>
      </c>
      <c r="C14" s="13" t="s">
        <v>20</v>
      </c>
      <c r="D14" s="14">
        <f>ROUND('[1]Таблица 8'!J10,0)</f>
        <v>605</v>
      </c>
      <c r="E14" s="2"/>
    </row>
    <row r="15" spans="1:5" ht="35.25" customHeight="1" x14ac:dyDescent="0.25">
      <c r="A15" s="11" t="s">
        <v>21</v>
      </c>
      <c r="B15" s="12" t="s">
        <v>22</v>
      </c>
      <c r="C15" s="13" t="s">
        <v>23</v>
      </c>
      <c r="D15" s="14">
        <f>ROUND('[1]Таблица 8'!J11,0)</f>
        <v>485</v>
      </c>
      <c r="E15" s="2"/>
    </row>
    <row r="16" spans="1:5" ht="35.25" customHeight="1" x14ac:dyDescent="0.25">
      <c r="A16" s="11" t="s">
        <v>24</v>
      </c>
      <c r="B16" s="12" t="s">
        <v>25</v>
      </c>
      <c r="C16" s="13" t="s">
        <v>26</v>
      </c>
      <c r="D16" s="14">
        <f>ROUND('[1]Таблица 8'!J12,0)</f>
        <v>550</v>
      </c>
      <c r="E16" s="2"/>
    </row>
    <row r="17" spans="1:5" ht="35.25" customHeight="1" x14ac:dyDescent="0.25">
      <c r="A17" s="11" t="s">
        <v>27</v>
      </c>
      <c r="B17" s="12" t="s">
        <v>28</v>
      </c>
      <c r="C17" s="13" t="s">
        <v>29</v>
      </c>
      <c r="D17" s="14">
        <f>ROUND('[1]Таблица 8'!J13,0)</f>
        <v>555</v>
      </c>
      <c r="E17" s="2"/>
    </row>
    <row r="18" spans="1:5" ht="35.25" customHeight="1" x14ac:dyDescent="0.25">
      <c r="A18" s="11" t="s">
        <v>30</v>
      </c>
      <c r="B18" s="12" t="s">
        <v>31</v>
      </c>
      <c r="C18" s="13" t="s">
        <v>32</v>
      </c>
      <c r="D18" s="14">
        <f>ROUND('[1]Таблица 8'!J14,0)</f>
        <v>795</v>
      </c>
      <c r="E18" s="2"/>
    </row>
    <row r="19" spans="1:5" ht="35.25" customHeight="1" x14ac:dyDescent="0.25">
      <c r="A19" s="11" t="s">
        <v>33</v>
      </c>
      <c r="B19" s="12" t="s">
        <v>34</v>
      </c>
      <c r="C19" s="15" t="s">
        <v>35</v>
      </c>
      <c r="D19" s="14">
        <f>ROUND('[1]Таблица 8'!J15,0)</f>
        <v>465</v>
      </c>
      <c r="E19" s="2"/>
    </row>
    <row r="20" spans="1:5" ht="35.25" customHeight="1" x14ac:dyDescent="0.25">
      <c r="A20" s="11" t="s">
        <v>36</v>
      </c>
      <c r="B20" s="12" t="s">
        <v>37</v>
      </c>
      <c r="C20" s="15" t="s">
        <v>38</v>
      </c>
      <c r="D20" s="14">
        <f>ROUND('[1]Таблица 8'!J16,0)</f>
        <v>700</v>
      </c>
      <c r="E20" s="2"/>
    </row>
    <row r="21" spans="1:5" ht="35.25" customHeight="1" x14ac:dyDescent="0.25">
      <c r="A21" s="11" t="s">
        <v>39</v>
      </c>
      <c r="B21" s="12" t="s">
        <v>40</v>
      </c>
      <c r="C21" s="15" t="s">
        <v>41</v>
      </c>
      <c r="D21" s="14">
        <f>'[1]Таблица 8'!J17</f>
        <v>760</v>
      </c>
      <c r="E21" s="2"/>
    </row>
    <row r="22" spans="1:5" ht="35.25" customHeight="1" x14ac:dyDescent="0.25">
      <c r="A22" s="11" t="s">
        <v>42</v>
      </c>
      <c r="B22" s="12" t="s">
        <v>43</v>
      </c>
      <c r="C22" s="15" t="s">
        <v>44</v>
      </c>
      <c r="D22" s="14">
        <f>'[1]Таблица 8'!J18</f>
        <v>530</v>
      </c>
      <c r="E22" s="2"/>
    </row>
    <row r="23" spans="1:5" ht="35.25" customHeight="1" x14ac:dyDescent="0.25">
      <c r="A23" s="7">
        <v>2</v>
      </c>
      <c r="B23" s="16" t="s">
        <v>45</v>
      </c>
      <c r="C23" s="17"/>
      <c r="D23" s="18"/>
      <c r="E23" s="2"/>
    </row>
    <row r="24" spans="1:5" ht="35.25" customHeight="1" x14ac:dyDescent="0.25">
      <c r="A24" s="11" t="s">
        <v>46</v>
      </c>
      <c r="B24" s="12" t="s">
        <v>10</v>
      </c>
      <c r="C24" s="13" t="s">
        <v>11</v>
      </c>
      <c r="D24" s="14">
        <f>ROUND('[1]Таблица 8'!J20,0)</f>
        <v>695</v>
      </c>
      <c r="E24" s="2"/>
    </row>
    <row r="25" spans="1:5" ht="35.25" customHeight="1" x14ac:dyDescent="0.25">
      <c r="A25" s="11" t="s">
        <v>47</v>
      </c>
      <c r="B25" s="12" t="s">
        <v>48</v>
      </c>
      <c r="C25" s="13" t="s">
        <v>49</v>
      </c>
      <c r="D25" s="14">
        <f>ROUND('[1]Таблица 8'!J21,0)</f>
        <v>505</v>
      </c>
      <c r="E25" s="2"/>
    </row>
    <row r="26" spans="1:5" ht="35.25" customHeight="1" x14ac:dyDescent="0.25">
      <c r="A26" s="7">
        <v>3</v>
      </c>
      <c r="B26" s="16" t="s">
        <v>50</v>
      </c>
      <c r="C26" s="17"/>
      <c r="D26" s="18"/>
      <c r="E26" s="2"/>
    </row>
    <row r="27" spans="1:5" ht="35.25" customHeight="1" x14ac:dyDescent="0.25">
      <c r="A27" s="11" t="s">
        <v>51</v>
      </c>
      <c r="B27" s="19" t="s">
        <v>52</v>
      </c>
      <c r="C27" s="13" t="s">
        <v>53</v>
      </c>
      <c r="D27" s="14">
        <f>ROUND('[1]Таблица 8'!J23,0)</f>
        <v>170</v>
      </c>
      <c r="E27" s="2"/>
    </row>
    <row r="28" spans="1:5" ht="35.25" customHeight="1" x14ac:dyDescent="0.25">
      <c r="A28" s="11" t="s">
        <v>54</v>
      </c>
      <c r="B28" s="19" t="str">
        <f>'[1]Таблица 8'!B24</f>
        <v>Профилактический осмотр врача профпатолога для водителей</v>
      </c>
      <c r="C28" s="13" t="s">
        <v>53</v>
      </c>
      <c r="D28" s="14">
        <f>'[1]Таблица 8'!J24</f>
        <v>197</v>
      </c>
      <c r="E28" s="2"/>
    </row>
    <row r="29" spans="1:5" ht="35.25" customHeight="1" x14ac:dyDescent="0.25">
      <c r="A29" s="11" t="s">
        <v>55</v>
      </c>
      <c r="B29" s="19" t="s">
        <v>56</v>
      </c>
      <c r="C29" s="13" t="s">
        <v>57</v>
      </c>
      <c r="D29" s="14">
        <f>ROUND('[1]Таблица 8'!J25,0)</f>
        <v>155</v>
      </c>
      <c r="E29" s="2"/>
    </row>
    <row r="30" spans="1:5" ht="35.25" customHeight="1" x14ac:dyDescent="0.25">
      <c r="A30" s="11" t="s">
        <v>58</v>
      </c>
      <c r="B30" s="19" t="s">
        <v>59</v>
      </c>
      <c r="C30" s="13" t="s">
        <v>60</v>
      </c>
      <c r="D30" s="14">
        <f>ROUND('[1]Таблица 8'!J26,0)</f>
        <v>120</v>
      </c>
      <c r="E30" s="2"/>
    </row>
    <row r="31" spans="1:5" ht="35.25" customHeight="1" x14ac:dyDescent="0.25">
      <c r="A31" s="11" t="s">
        <v>61</v>
      </c>
      <c r="B31" s="19" t="s">
        <v>62</v>
      </c>
      <c r="C31" s="13" t="s">
        <v>63</v>
      </c>
      <c r="D31" s="14">
        <f>ROUND('[1]Таблица 8'!J27,0)</f>
        <v>180</v>
      </c>
      <c r="E31" s="2"/>
    </row>
    <row r="32" spans="1:5" ht="35.25" customHeight="1" x14ac:dyDescent="0.25">
      <c r="A32" s="11" t="s">
        <v>64</v>
      </c>
      <c r="B32" s="19" t="s">
        <v>65</v>
      </c>
      <c r="C32" s="13" t="s">
        <v>66</v>
      </c>
      <c r="D32" s="14">
        <f>ROUND('[1]Таблица 8'!J28,0)</f>
        <v>120</v>
      </c>
      <c r="E32" s="2"/>
    </row>
    <row r="33" spans="1:5" ht="35.25" customHeight="1" x14ac:dyDescent="0.25">
      <c r="A33" s="11" t="s">
        <v>67</v>
      </c>
      <c r="B33" s="19" t="s">
        <v>68</v>
      </c>
      <c r="C33" s="13" t="s">
        <v>69</v>
      </c>
      <c r="D33" s="14">
        <f>ROUND('[1]Таблица 8'!J29,0)</f>
        <v>130</v>
      </c>
      <c r="E33" s="2"/>
    </row>
    <row r="34" spans="1:5" ht="35.25" customHeight="1" x14ac:dyDescent="0.25">
      <c r="A34" s="11" t="s">
        <v>70</v>
      </c>
      <c r="B34" s="19" t="s">
        <v>71</v>
      </c>
      <c r="C34" s="13" t="s">
        <v>72</v>
      </c>
      <c r="D34" s="14">
        <f>ROUND('[1]Таблица 8'!J30,0)</f>
        <v>200</v>
      </c>
      <c r="E34" s="2"/>
    </row>
    <row r="35" spans="1:5" ht="35.25" customHeight="1" x14ac:dyDescent="0.25">
      <c r="A35" s="11" t="s">
        <v>73</v>
      </c>
      <c r="B35" s="19" t="s">
        <v>74</v>
      </c>
      <c r="C35" s="13" t="s">
        <v>75</v>
      </c>
      <c r="D35" s="14">
        <f>ROUND('[1]Таблица 8'!J31,0)</f>
        <v>155</v>
      </c>
      <c r="E35" s="2"/>
    </row>
    <row r="36" spans="1:5" ht="35.25" customHeight="1" x14ac:dyDescent="0.25">
      <c r="A36" s="11" t="s">
        <v>76</v>
      </c>
      <c r="B36" s="19" t="s">
        <v>77</v>
      </c>
      <c r="C36" s="13" t="s">
        <v>60</v>
      </c>
      <c r="D36" s="14">
        <f>ROUND('[1]Таблица 8'!J32,0)</f>
        <v>135</v>
      </c>
      <c r="E36" s="2"/>
    </row>
    <row r="37" spans="1:5" ht="35.25" customHeight="1" x14ac:dyDescent="0.25">
      <c r="A37" s="11" t="s">
        <v>78</v>
      </c>
      <c r="B37" s="19" t="s">
        <v>79</v>
      </c>
      <c r="C37" s="13" t="s">
        <v>80</v>
      </c>
      <c r="D37" s="14">
        <f>ROUND('[1]Таблица 8'!J33,0)</f>
        <v>140</v>
      </c>
      <c r="E37" s="2"/>
    </row>
    <row r="38" spans="1:5" ht="35.25" customHeight="1" x14ac:dyDescent="0.25">
      <c r="A38" s="11" t="s">
        <v>81</v>
      </c>
      <c r="B38" s="19" t="s">
        <v>82</v>
      </c>
      <c r="C38" s="13" t="s">
        <v>83</v>
      </c>
      <c r="D38" s="14">
        <f>ROUND('[1]Таблица 8'!J34,0)</f>
        <v>145</v>
      </c>
      <c r="E38" s="2"/>
    </row>
    <row r="39" spans="1:5" ht="35.25" customHeight="1" x14ac:dyDescent="0.25">
      <c r="A39" s="11" t="s">
        <v>84</v>
      </c>
      <c r="B39" s="19" t="s">
        <v>85</v>
      </c>
      <c r="C39" s="13" t="s">
        <v>86</v>
      </c>
      <c r="D39" s="14">
        <f>'[1]Таблица 8'!J35</f>
        <v>130</v>
      </c>
      <c r="E39" s="2"/>
    </row>
    <row r="40" spans="1:5" ht="35.25" customHeight="1" x14ac:dyDescent="0.25">
      <c r="A40" s="11" t="s">
        <v>87</v>
      </c>
      <c r="B40" s="19" t="s">
        <v>88</v>
      </c>
      <c r="C40" s="20" t="s">
        <v>89</v>
      </c>
      <c r="D40" s="14">
        <f>'[1]Таблица 8'!J36</f>
        <v>110</v>
      </c>
      <c r="E40" s="2"/>
    </row>
    <row r="41" spans="1:5" ht="35.25" customHeight="1" x14ac:dyDescent="0.25">
      <c r="A41" s="11" t="s">
        <v>90</v>
      </c>
      <c r="B41" s="19" t="s">
        <v>91</v>
      </c>
      <c r="C41" s="13" t="s">
        <v>92</v>
      </c>
      <c r="D41" s="14">
        <f>ROUND('[1]Таблица 8'!J37,0)</f>
        <v>145</v>
      </c>
      <c r="E41" s="2"/>
    </row>
    <row r="42" spans="1:5" ht="35.25" customHeight="1" x14ac:dyDescent="0.25">
      <c r="A42" s="11" t="s">
        <v>93</v>
      </c>
      <c r="B42" s="19" t="s">
        <v>94</v>
      </c>
      <c r="C42" s="13" t="s">
        <v>95</v>
      </c>
      <c r="D42" s="14">
        <f>ROUND('[1]Таблица 8'!J38,0)</f>
        <v>95</v>
      </c>
      <c r="E42" s="2"/>
    </row>
    <row r="43" spans="1:5" ht="35.25" customHeight="1" x14ac:dyDescent="0.25">
      <c r="A43" s="7">
        <v>4</v>
      </c>
      <c r="B43" s="16" t="s">
        <v>96</v>
      </c>
      <c r="C43" s="17"/>
      <c r="D43" s="18"/>
      <c r="E43" s="2"/>
    </row>
    <row r="44" spans="1:5" ht="35.25" customHeight="1" x14ac:dyDescent="0.25">
      <c r="A44" s="11" t="s">
        <v>97</v>
      </c>
      <c r="B44" s="19" t="s">
        <v>98</v>
      </c>
      <c r="C44" s="13" t="s">
        <v>99</v>
      </c>
      <c r="D44" s="14">
        <f>ROUND('[1]Таблица 8'!J40,0)</f>
        <v>255</v>
      </c>
      <c r="E44" s="2"/>
    </row>
    <row r="45" spans="1:5" ht="35.25" customHeight="1" x14ac:dyDescent="0.25">
      <c r="A45" s="11" t="s">
        <v>100</v>
      </c>
      <c r="B45" s="19" t="s">
        <v>101</v>
      </c>
      <c r="C45" s="13" t="s">
        <v>102</v>
      </c>
      <c r="D45" s="14">
        <f>ROUND('[1]Таблица 8'!J41,0)</f>
        <v>635</v>
      </c>
      <c r="E45" s="2"/>
    </row>
    <row r="46" spans="1:5" ht="35.25" customHeight="1" x14ac:dyDescent="0.25">
      <c r="A46" s="11" t="s">
        <v>103</v>
      </c>
      <c r="B46" s="19" t="s">
        <v>104</v>
      </c>
      <c r="C46" s="13" t="s">
        <v>105</v>
      </c>
      <c r="D46" s="14">
        <f>ROUND('[1]Таблица 8'!J42,0)</f>
        <v>690</v>
      </c>
      <c r="E46" s="2"/>
    </row>
    <row r="47" spans="1:5" ht="35.25" customHeight="1" x14ac:dyDescent="0.25">
      <c r="A47" s="11" t="s">
        <v>106</v>
      </c>
      <c r="B47" s="19" t="s">
        <v>107</v>
      </c>
      <c r="C47" s="13" t="s">
        <v>108</v>
      </c>
      <c r="D47" s="14">
        <f>'[1]Таблица 8'!J43</f>
        <v>445</v>
      </c>
      <c r="E47" s="2"/>
    </row>
    <row r="48" spans="1:5" ht="35.25" customHeight="1" x14ac:dyDescent="0.25">
      <c r="A48" s="11" t="s">
        <v>109</v>
      </c>
      <c r="B48" s="19" t="s">
        <v>110</v>
      </c>
      <c r="C48" s="13" t="s">
        <v>111</v>
      </c>
      <c r="D48" s="14">
        <f>'[1]Таблица 8'!J44</f>
        <v>855</v>
      </c>
      <c r="E48" s="2"/>
    </row>
    <row r="49" spans="1:5" ht="35.25" customHeight="1" x14ac:dyDescent="0.25">
      <c r="A49" s="7">
        <v>5</v>
      </c>
      <c r="B49" s="16" t="s">
        <v>112</v>
      </c>
      <c r="C49" s="17"/>
      <c r="D49" s="18"/>
      <c r="E49" s="2"/>
    </row>
    <row r="50" spans="1:5" ht="35.25" customHeight="1" x14ac:dyDescent="0.25">
      <c r="A50" s="11" t="s">
        <v>113</v>
      </c>
      <c r="B50" s="19" t="s">
        <v>114</v>
      </c>
      <c r="C50" s="13" t="s">
        <v>115</v>
      </c>
      <c r="D50" s="14">
        <f>ROUND('[1]Таблица 8'!J46,0)</f>
        <v>215</v>
      </c>
      <c r="E50" s="2"/>
    </row>
    <row r="51" spans="1:5" ht="35.25" customHeight="1" x14ac:dyDescent="0.25">
      <c r="A51" s="11" t="s">
        <v>116</v>
      </c>
      <c r="B51" s="19" t="s">
        <v>117</v>
      </c>
      <c r="C51" s="13" t="s">
        <v>118</v>
      </c>
      <c r="D51" s="14">
        <f>ROUND('[1]Таблица 8'!J47,0)</f>
        <v>705</v>
      </c>
      <c r="E51" s="2"/>
    </row>
    <row r="52" spans="1:5" ht="35.25" customHeight="1" x14ac:dyDescent="0.25">
      <c r="A52" s="11" t="s">
        <v>119</v>
      </c>
      <c r="B52" s="19" t="s">
        <v>120</v>
      </c>
      <c r="C52" s="13" t="s">
        <v>121</v>
      </c>
      <c r="D52" s="14">
        <f>ROUND('[1]Таблица 8'!J48,0)</f>
        <v>665</v>
      </c>
      <c r="E52" s="2"/>
    </row>
    <row r="53" spans="1:5" ht="35.25" customHeight="1" x14ac:dyDescent="0.25">
      <c r="A53" s="11" t="s">
        <v>122</v>
      </c>
      <c r="B53" s="19" t="s">
        <v>123</v>
      </c>
      <c r="C53" s="13" t="s">
        <v>124</v>
      </c>
      <c r="D53" s="14">
        <f>ROUND('[1]Таблица 8'!J49,0)</f>
        <v>710</v>
      </c>
      <c r="E53" s="2"/>
    </row>
    <row r="54" spans="1:5" ht="35.25" customHeight="1" x14ac:dyDescent="0.25">
      <c r="A54" s="11" t="s">
        <v>125</v>
      </c>
      <c r="B54" s="19" t="s">
        <v>126</v>
      </c>
      <c r="C54" s="13" t="s">
        <v>127</v>
      </c>
      <c r="D54" s="14">
        <f>ROUND('[1]Таблица 8'!J50,0)</f>
        <v>745</v>
      </c>
      <c r="E54" s="2"/>
    </row>
    <row r="55" spans="1:5" ht="35.25" customHeight="1" x14ac:dyDescent="0.25">
      <c r="A55" s="11" t="s">
        <v>128</v>
      </c>
      <c r="B55" s="19" t="s">
        <v>129</v>
      </c>
      <c r="C55" s="13" t="s">
        <v>130</v>
      </c>
      <c r="D55" s="14">
        <f>ROUND('[1]Таблица 8'!J51,0)</f>
        <v>705</v>
      </c>
      <c r="E55" s="2"/>
    </row>
    <row r="56" spans="1:5" ht="35.25" customHeight="1" x14ac:dyDescent="0.25">
      <c r="A56" s="11" t="s">
        <v>131</v>
      </c>
      <c r="B56" s="19" t="s">
        <v>132</v>
      </c>
      <c r="C56" s="13" t="s">
        <v>133</v>
      </c>
      <c r="D56" s="14">
        <f>ROUND('[1]Таблица 8'!J52,0)</f>
        <v>705</v>
      </c>
      <c r="E56" s="2"/>
    </row>
    <row r="57" spans="1:5" ht="35.25" customHeight="1" x14ac:dyDescent="0.25">
      <c r="A57" s="11" t="s">
        <v>134</v>
      </c>
      <c r="B57" s="19" t="s">
        <v>135</v>
      </c>
      <c r="C57" s="13" t="s">
        <v>133</v>
      </c>
      <c r="D57" s="14">
        <f>ROUND('[1]Таблица 8'!J53,0)</f>
        <v>850</v>
      </c>
      <c r="E57" s="2"/>
    </row>
    <row r="58" spans="1:5" ht="35.25" customHeight="1" x14ac:dyDescent="0.25">
      <c r="A58" s="11" t="s">
        <v>136</v>
      </c>
      <c r="B58" s="19" t="s">
        <v>137</v>
      </c>
      <c r="C58" s="13" t="s">
        <v>138</v>
      </c>
      <c r="D58" s="14">
        <f>ROUND('[1]Таблица 8'!J54,0)</f>
        <v>670</v>
      </c>
      <c r="E58" s="2"/>
    </row>
    <row r="59" spans="1:5" ht="35.25" customHeight="1" x14ac:dyDescent="0.25">
      <c r="A59" s="11" t="s">
        <v>139</v>
      </c>
      <c r="B59" s="19" t="s">
        <v>140</v>
      </c>
      <c r="C59" s="13" t="s">
        <v>141</v>
      </c>
      <c r="D59" s="14">
        <f>ROUND('[1]Таблица 8'!J55,0)</f>
        <v>770</v>
      </c>
      <c r="E59" s="2"/>
    </row>
    <row r="60" spans="1:5" ht="35.25" customHeight="1" x14ac:dyDescent="0.25">
      <c r="A60" s="11" t="s">
        <v>142</v>
      </c>
      <c r="B60" s="19" t="s">
        <v>143</v>
      </c>
      <c r="C60" s="13" t="s">
        <v>144</v>
      </c>
      <c r="D60" s="14">
        <f>ROUND('[1]Таблица 8'!J56,0)</f>
        <v>770</v>
      </c>
      <c r="E60" s="2"/>
    </row>
    <row r="61" spans="1:5" ht="35.25" customHeight="1" x14ac:dyDescent="0.25">
      <c r="A61" s="11" t="s">
        <v>145</v>
      </c>
      <c r="B61" s="19" t="s">
        <v>146</v>
      </c>
      <c r="C61" s="13" t="s">
        <v>147</v>
      </c>
      <c r="D61" s="14">
        <f>ROUND('[1]Таблица 8'!J57,0)</f>
        <v>810</v>
      </c>
      <c r="E61" s="2"/>
    </row>
    <row r="62" spans="1:5" ht="35.25" customHeight="1" x14ac:dyDescent="0.25">
      <c r="A62" s="11" t="s">
        <v>148</v>
      </c>
      <c r="B62" s="19" t="s">
        <v>149</v>
      </c>
      <c r="C62" s="13" t="s">
        <v>150</v>
      </c>
      <c r="D62" s="14">
        <f>ROUND('[1]Таблица 8'!J58,0)</f>
        <v>780</v>
      </c>
      <c r="E62" s="2"/>
    </row>
    <row r="63" spans="1:5" ht="35.25" customHeight="1" x14ac:dyDescent="0.25">
      <c r="A63" s="11" t="s">
        <v>151</v>
      </c>
      <c r="B63" s="19" t="s">
        <v>152</v>
      </c>
      <c r="C63" s="13" t="s">
        <v>153</v>
      </c>
      <c r="D63" s="14">
        <f>ROUND('[1]Таблица 8'!J59,0)</f>
        <v>770</v>
      </c>
      <c r="E63" s="2"/>
    </row>
    <row r="64" spans="1:5" ht="35.25" customHeight="1" x14ac:dyDescent="0.25">
      <c r="A64" s="11" t="s">
        <v>154</v>
      </c>
      <c r="B64" s="19" t="s">
        <v>155</v>
      </c>
      <c r="C64" s="13" t="s">
        <v>156</v>
      </c>
      <c r="D64" s="14">
        <f>ROUND('[1]Таблица 8'!J60,0)</f>
        <v>660</v>
      </c>
      <c r="E64" s="2"/>
    </row>
    <row r="65" spans="1:5" ht="35.25" customHeight="1" x14ac:dyDescent="0.25">
      <c r="A65" s="11" t="s">
        <v>157</v>
      </c>
      <c r="B65" s="19" t="s">
        <v>158</v>
      </c>
      <c r="C65" s="13" t="s">
        <v>156</v>
      </c>
      <c r="D65" s="14">
        <f>ROUND('[1]Таблица 8'!J61,0)</f>
        <v>800</v>
      </c>
      <c r="E65" s="2"/>
    </row>
    <row r="66" spans="1:5" ht="35.25" customHeight="1" x14ac:dyDescent="0.25">
      <c r="A66" s="11" t="s">
        <v>159</v>
      </c>
      <c r="B66" s="19" t="s">
        <v>160</v>
      </c>
      <c r="C66" s="13" t="s">
        <v>161</v>
      </c>
      <c r="D66" s="14">
        <f>ROUND('[1]Таблица 8'!J62,0)</f>
        <v>660</v>
      </c>
      <c r="E66" s="2"/>
    </row>
    <row r="67" spans="1:5" ht="35.25" customHeight="1" x14ac:dyDescent="0.25">
      <c r="A67" s="11" t="s">
        <v>162</v>
      </c>
      <c r="B67" s="19" t="s">
        <v>163</v>
      </c>
      <c r="C67" s="13" t="s">
        <v>164</v>
      </c>
      <c r="D67" s="14">
        <f>ROUND('[1]Таблица 8'!J63,0)</f>
        <v>680</v>
      </c>
      <c r="E67" s="2"/>
    </row>
    <row r="68" spans="1:5" ht="35.25" customHeight="1" x14ac:dyDescent="0.25">
      <c r="A68" s="11" t="s">
        <v>165</v>
      </c>
      <c r="B68" s="19" t="s">
        <v>166</v>
      </c>
      <c r="C68" s="13" t="s">
        <v>167</v>
      </c>
      <c r="D68" s="14">
        <f>ROUND('[1]Таблица 8'!J64,0)</f>
        <v>800</v>
      </c>
      <c r="E68" s="2"/>
    </row>
    <row r="69" spans="1:5" ht="35.25" customHeight="1" x14ac:dyDescent="0.25">
      <c r="A69" s="11" t="s">
        <v>168</v>
      </c>
      <c r="B69" s="19" t="s">
        <v>169</v>
      </c>
      <c r="C69" s="13" t="s">
        <v>170</v>
      </c>
      <c r="D69" s="14">
        <f>ROUND('[1]Таблица 8'!J65,0)</f>
        <v>685</v>
      </c>
      <c r="E69" s="2"/>
    </row>
    <row r="70" spans="1:5" ht="35.25" customHeight="1" x14ac:dyDescent="0.25">
      <c r="A70" s="11" t="s">
        <v>171</v>
      </c>
      <c r="B70" s="19" t="s">
        <v>172</v>
      </c>
      <c r="C70" s="13" t="s">
        <v>173</v>
      </c>
      <c r="D70" s="14">
        <f>ROUND('[1]Таблица 8'!J66,0)</f>
        <v>265</v>
      </c>
      <c r="E70" s="2"/>
    </row>
    <row r="71" spans="1:5" ht="35.25" customHeight="1" x14ac:dyDescent="0.25">
      <c r="A71" s="11" t="s">
        <v>174</v>
      </c>
      <c r="B71" s="12" t="s">
        <v>175</v>
      </c>
      <c r="C71" s="13" t="s">
        <v>173</v>
      </c>
      <c r="D71" s="14">
        <f>ROUND('[1]Таблица 8'!J67,0)</f>
        <v>300</v>
      </c>
      <c r="E71" s="2"/>
    </row>
    <row r="72" spans="1:5" ht="35.25" customHeight="1" x14ac:dyDescent="0.25">
      <c r="A72" s="11" t="s">
        <v>176</v>
      </c>
      <c r="B72" s="21" t="s">
        <v>177</v>
      </c>
      <c r="C72" s="13" t="s">
        <v>178</v>
      </c>
      <c r="D72" s="14">
        <f>ROUND('[1]Таблица 8'!J68,0)</f>
        <v>2715</v>
      </c>
      <c r="E72" s="2"/>
    </row>
    <row r="73" spans="1:5" ht="35.25" customHeight="1" x14ac:dyDescent="0.25">
      <c r="A73" s="11" t="s">
        <v>179</v>
      </c>
      <c r="B73" s="22" t="s">
        <v>180</v>
      </c>
      <c r="C73" s="13" t="s">
        <v>181</v>
      </c>
      <c r="D73" s="14">
        <f>ROUND('[1]Таблица 8'!J69,0)</f>
        <v>1015</v>
      </c>
      <c r="E73" s="2"/>
    </row>
    <row r="74" spans="1:5" ht="35.25" customHeight="1" x14ac:dyDescent="0.25">
      <c r="A74" s="11" t="s">
        <v>182</v>
      </c>
      <c r="B74" s="21" t="s">
        <v>183</v>
      </c>
      <c r="C74" s="20" t="s">
        <v>184</v>
      </c>
      <c r="D74" s="23">
        <f>'[1]Таблица 8'!J70</f>
        <v>7545</v>
      </c>
      <c r="E74" s="2"/>
    </row>
    <row r="75" spans="1:5" ht="35.25" customHeight="1" x14ac:dyDescent="0.25">
      <c r="A75" s="7">
        <v>6</v>
      </c>
      <c r="B75" s="16" t="s">
        <v>185</v>
      </c>
      <c r="C75" s="17"/>
      <c r="D75" s="18"/>
      <c r="E75" s="2"/>
    </row>
    <row r="76" spans="1:5" ht="35.25" customHeight="1" x14ac:dyDescent="0.25">
      <c r="A76" s="11" t="s">
        <v>186</v>
      </c>
      <c r="B76" s="19" t="s">
        <v>187</v>
      </c>
      <c r="C76" s="13" t="s">
        <v>188</v>
      </c>
      <c r="D76" s="14">
        <f>ROUND('[1]Таблица 8'!J72,0)</f>
        <v>160</v>
      </c>
      <c r="E76" s="2"/>
    </row>
    <row r="77" spans="1:5" ht="35.25" customHeight="1" x14ac:dyDescent="0.25">
      <c r="A77" s="11" t="s">
        <v>189</v>
      </c>
      <c r="B77" s="19" t="s">
        <v>190</v>
      </c>
      <c r="C77" s="13" t="s">
        <v>191</v>
      </c>
      <c r="D77" s="14">
        <f>ROUND('[1]Таблица 8'!J73,0)</f>
        <v>165</v>
      </c>
      <c r="E77" s="2"/>
    </row>
    <row r="78" spans="1:5" ht="35.25" customHeight="1" x14ac:dyDescent="0.25">
      <c r="A78" s="11" t="s">
        <v>192</v>
      </c>
      <c r="B78" s="19" t="s">
        <v>193</v>
      </c>
      <c r="C78" s="13" t="s">
        <v>194</v>
      </c>
      <c r="D78" s="14">
        <f>ROUND('[1]Таблица 8'!J74,0)</f>
        <v>170</v>
      </c>
      <c r="E78" s="2"/>
    </row>
    <row r="79" spans="1:5" ht="35.25" customHeight="1" x14ac:dyDescent="0.25">
      <c r="A79" s="11" t="s">
        <v>195</v>
      </c>
      <c r="B79" s="19" t="s">
        <v>196</v>
      </c>
      <c r="C79" s="13" t="s">
        <v>197</v>
      </c>
      <c r="D79" s="14">
        <f>ROUND('[1]Таблица 8'!J75,0)</f>
        <v>415</v>
      </c>
      <c r="E79" s="2"/>
    </row>
    <row r="80" spans="1:5" ht="35.25" customHeight="1" x14ac:dyDescent="0.25">
      <c r="A80" s="11" t="s">
        <v>198</v>
      </c>
      <c r="B80" s="24" t="s">
        <v>199</v>
      </c>
      <c r="C80" s="13" t="s">
        <v>200</v>
      </c>
      <c r="D80" s="14">
        <f>'[1]Таблица 8'!J76</f>
        <v>155</v>
      </c>
      <c r="E80" s="2"/>
    </row>
    <row r="81" spans="1:5" ht="35.25" customHeight="1" x14ac:dyDescent="0.25">
      <c r="A81" s="11" t="s">
        <v>201</v>
      </c>
      <c r="B81" s="24" t="s">
        <v>202</v>
      </c>
      <c r="C81" s="25" t="s">
        <v>203</v>
      </c>
      <c r="D81" s="23">
        <f>'[1]Таблица 8'!J77</f>
        <v>160</v>
      </c>
      <c r="E81" s="2"/>
    </row>
    <row r="82" spans="1:5" ht="35.25" customHeight="1" x14ac:dyDescent="0.25">
      <c r="A82" s="7">
        <v>7</v>
      </c>
      <c r="B82" s="16" t="s">
        <v>204</v>
      </c>
      <c r="C82" s="17"/>
      <c r="D82" s="18"/>
      <c r="E82" s="2"/>
    </row>
    <row r="83" spans="1:5" ht="35.25" customHeight="1" x14ac:dyDescent="0.25">
      <c r="A83" s="26" t="s">
        <v>205</v>
      </c>
      <c r="B83" s="12" t="s">
        <v>206</v>
      </c>
      <c r="C83" s="13" t="s">
        <v>207</v>
      </c>
      <c r="D83" s="27">
        <f>(ROUND('[1]Таблица 8'!J79,0))</f>
        <v>1110</v>
      </c>
      <c r="E83" s="2"/>
    </row>
    <row r="84" spans="1:5" ht="35.25" customHeight="1" x14ac:dyDescent="0.25">
      <c r="A84" s="26" t="s">
        <v>208</v>
      </c>
      <c r="B84" s="12" t="s">
        <v>209</v>
      </c>
      <c r="C84" s="13" t="s">
        <v>210</v>
      </c>
      <c r="D84" s="27">
        <f>(ROUND('[1]Таблица 8'!J80,0))</f>
        <v>925</v>
      </c>
      <c r="E84" s="2"/>
    </row>
    <row r="85" spans="1:5" ht="35.25" customHeight="1" x14ac:dyDescent="0.25">
      <c r="A85" s="26" t="s">
        <v>211</v>
      </c>
      <c r="B85" s="12" t="s">
        <v>212</v>
      </c>
      <c r="C85" s="13" t="s">
        <v>213</v>
      </c>
      <c r="D85" s="27">
        <f>(ROUND('[1]Таблица 8'!J81,0))</f>
        <v>625</v>
      </c>
      <c r="E85" s="2"/>
    </row>
    <row r="86" spans="1:5" ht="35.25" customHeight="1" x14ac:dyDescent="0.25">
      <c r="A86" s="26" t="s">
        <v>214</v>
      </c>
      <c r="B86" s="12" t="s">
        <v>215</v>
      </c>
      <c r="C86" s="13" t="s">
        <v>216</v>
      </c>
      <c r="D86" s="27">
        <f>(ROUND('[1]Таблица 8'!J82,0))</f>
        <v>805</v>
      </c>
      <c r="E86" s="2"/>
    </row>
    <row r="87" spans="1:5" ht="35.25" customHeight="1" x14ac:dyDescent="0.25">
      <c r="A87" s="26" t="s">
        <v>217</v>
      </c>
      <c r="B87" s="12" t="s">
        <v>218</v>
      </c>
      <c r="C87" s="13" t="s">
        <v>219</v>
      </c>
      <c r="D87" s="27">
        <f>(ROUND('[1]Таблица 8'!J83,0))</f>
        <v>1560</v>
      </c>
      <c r="E87" s="2"/>
    </row>
    <row r="88" spans="1:5" ht="35.25" customHeight="1" x14ac:dyDescent="0.25">
      <c r="A88" s="26" t="s">
        <v>220</v>
      </c>
      <c r="B88" s="12" t="s">
        <v>221</v>
      </c>
      <c r="C88" s="13" t="s">
        <v>222</v>
      </c>
      <c r="D88" s="27">
        <f>(ROUND('[1]Таблица 8'!J84,0))</f>
        <v>1560</v>
      </c>
      <c r="E88" s="2"/>
    </row>
    <row r="89" spans="1:5" ht="35.25" customHeight="1" x14ac:dyDescent="0.25">
      <c r="A89" s="26" t="s">
        <v>223</v>
      </c>
      <c r="B89" s="12" t="s">
        <v>224</v>
      </c>
      <c r="C89" s="13" t="s">
        <v>225</v>
      </c>
      <c r="D89" s="27">
        <f>'[1]Таблица 8'!J85</f>
        <v>655</v>
      </c>
      <c r="E89" s="2"/>
    </row>
    <row r="90" spans="1:5" ht="35.25" customHeight="1" thickBot="1" x14ac:dyDescent="0.3">
      <c r="A90" s="26" t="s">
        <v>226</v>
      </c>
      <c r="B90" s="12" t="s">
        <v>227</v>
      </c>
      <c r="C90" s="13" t="s">
        <v>228</v>
      </c>
      <c r="D90" s="27">
        <f>'[1]Таблица 8'!J86</f>
        <v>1860</v>
      </c>
      <c r="E90" s="2"/>
    </row>
    <row r="91" spans="1:5" ht="35.25" customHeight="1" x14ac:dyDescent="0.25">
      <c r="A91" s="26" t="s">
        <v>229</v>
      </c>
      <c r="B91" s="28" t="s">
        <v>230</v>
      </c>
      <c r="C91" s="13" t="s">
        <v>231</v>
      </c>
      <c r="D91" s="27">
        <f>'[1]Таблица 8'!J87</f>
        <v>1565</v>
      </c>
      <c r="E91" s="2"/>
    </row>
    <row r="92" spans="1:5" ht="35.25" customHeight="1" x14ac:dyDescent="0.25">
      <c r="A92" s="26" t="s">
        <v>232</v>
      </c>
      <c r="B92" s="29" t="s">
        <v>233</v>
      </c>
      <c r="C92" s="13" t="s">
        <v>234</v>
      </c>
      <c r="D92" s="27">
        <f>'[1]Таблица 8'!J88</f>
        <v>1410</v>
      </c>
      <c r="E92" s="2"/>
    </row>
    <row r="93" spans="1:5" ht="35.25" customHeight="1" x14ac:dyDescent="0.25">
      <c r="A93" s="7">
        <v>8</v>
      </c>
      <c r="B93" s="16" t="s">
        <v>235</v>
      </c>
      <c r="C93" s="30"/>
      <c r="D93" s="31"/>
      <c r="E93" s="2"/>
    </row>
    <row r="94" spans="1:5" ht="35.25" customHeight="1" x14ac:dyDescent="0.25">
      <c r="A94" s="11" t="s">
        <v>236</v>
      </c>
      <c r="B94" s="32" t="s">
        <v>237</v>
      </c>
      <c r="C94" s="33" t="s">
        <v>238</v>
      </c>
      <c r="D94" s="14">
        <f>'[1]Таблица 8'!J90</f>
        <v>2290</v>
      </c>
      <c r="E94" s="2"/>
    </row>
    <row r="95" spans="1:5" ht="35.25" customHeight="1" x14ac:dyDescent="0.25">
      <c r="A95" s="11" t="s">
        <v>239</v>
      </c>
      <c r="B95" s="32" t="s">
        <v>240</v>
      </c>
      <c r="C95" s="33" t="s">
        <v>241</v>
      </c>
      <c r="D95" s="14">
        <f>'[1]Таблица 8'!J91</f>
        <v>2165</v>
      </c>
      <c r="E95" s="2"/>
    </row>
    <row r="96" spans="1:5" ht="35.25" customHeight="1" x14ac:dyDescent="0.25">
      <c r="A96" s="7">
        <v>9</v>
      </c>
      <c r="B96" s="16" t="s">
        <v>242</v>
      </c>
      <c r="C96" s="30"/>
      <c r="D96" s="31"/>
      <c r="E96" s="2"/>
    </row>
    <row r="97" spans="1:5" ht="35.25" customHeight="1" x14ac:dyDescent="0.25">
      <c r="A97" s="11" t="s">
        <v>243</v>
      </c>
      <c r="B97" s="19" t="s">
        <v>244</v>
      </c>
      <c r="C97" s="34" t="s">
        <v>245</v>
      </c>
      <c r="D97" s="14">
        <f>ROUND('[1]Таблица 8'!J93,0)</f>
        <v>285</v>
      </c>
      <c r="E97" s="2"/>
    </row>
    <row r="98" spans="1:5" ht="35.25" customHeight="1" x14ac:dyDescent="0.25">
      <c r="A98" s="11" t="s">
        <v>246</v>
      </c>
      <c r="B98" s="19" t="s">
        <v>247</v>
      </c>
      <c r="C98" s="34" t="s">
        <v>248</v>
      </c>
      <c r="D98" s="14">
        <f>ROUND('[1]Таблица 8'!J94,0)</f>
        <v>330</v>
      </c>
      <c r="E98" s="2"/>
    </row>
    <row r="99" spans="1:5" ht="35.25" customHeight="1" x14ac:dyDescent="0.25">
      <c r="A99" s="11" t="s">
        <v>249</v>
      </c>
      <c r="B99" s="19" t="s">
        <v>250</v>
      </c>
      <c r="C99" s="34" t="s">
        <v>251</v>
      </c>
      <c r="D99" s="14">
        <f>ROUND('[1]Таблица 8'!J95,0)</f>
        <v>205</v>
      </c>
      <c r="E99" s="2"/>
    </row>
    <row r="100" spans="1:5" ht="35.25" customHeight="1" x14ac:dyDescent="0.25">
      <c r="A100" s="11" t="s">
        <v>252</v>
      </c>
      <c r="B100" s="19" t="s">
        <v>253</v>
      </c>
      <c r="C100" s="35" t="s">
        <v>254</v>
      </c>
      <c r="D100" s="14">
        <f>ROUND('[1]Таблица 8'!J96,0)</f>
        <v>240</v>
      </c>
      <c r="E100" s="2"/>
    </row>
    <row r="101" spans="1:5" ht="35.25" customHeight="1" x14ac:dyDescent="0.25">
      <c r="A101" s="11" t="s">
        <v>255</v>
      </c>
      <c r="B101" s="19" t="s">
        <v>256</v>
      </c>
      <c r="C101" s="34" t="s">
        <v>257</v>
      </c>
      <c r="D101" s="14">
        <f>ROUND('[1]Таблица 8'!J97,0)</f>
        <v>395</v>
      </c>
      <c r="E101" s="2"/>
    </row>
    <row r="102" spans="1:5" ht="35.25" customHeight="1" x14ac:dyDescent="0.25">
      <c r="A102" s="11" t="s">
        <v>258</v>
      </c>
      <c r="B102" s="19" t="s">
        <v>259</v>
      </c>
      <c r="C102" s="34" t="s">
        <v>260</v>
      </c>
      <c r="D102" s="14">
        <f>ROUND('[1]Таблица 8'!J98,0)</f>
        <v>260</v>
      </c>
      <c r="E102" s="2"/>
    </row>
    <row r="103" spans="1:5" ht="35.25" customHeight="1" x14ac:dyDescent="0.25">
      <c r="A103" s="11" t="s">
        <v>261</v>
      </c>
      <c r="B103" s="19" t="s">
        <v>262</v>
      </c>
      <c r="C103" s="34" t="s">
        <v>263</v>
      </c>
      <c r="D103" s="14">
        <f>ROUND('[1]Таблица 8'!J99,0)</f>
        <v>270</v>
      </c>
      <c r="E103" s="2"/>
    </row>
    <row r="104" spans="1:5" ht="35.25" customHeight="1" x14ac:dyDescent="0.25">
      <c r="A104" s="11" t="s">
        <v>264</v>
      </c>
      <c r="B104" s="19" t="s">
        <v>265</v>
      </c>
      <c r="C104" s="35" t="s">
        <v>266</v>
      </c>
      <c r="D104" s="14">
        <f>ROUND('[1]Таблица 8'!J100,0)</f>
        <v>280</v>
      </c>
      <c r="E104" s="2"/>
    </row>
    <row r="105" spans="1:5" ht="35.25" customHeight="1" x14ac:dyDescent="0.25">
      <c r="A105" s="11" t="s">
        <v>267</v>
      </c>
      <c r="B105" s="19" t="s">
        <v>268</v>
      </c>
      <c r="C105" s="34" t="s">
        <v>269</v>
      </c>
      <c r="D105" s="14">
        <f>ROUND('[1]Таблица 8'!J101,0)</f>
        <v>210</v>
      </c>
      <c r="E105" s="2"/>
    </row>
    <row r="106" spans="1:5" ht="35.25" customHeight="1" x14ac:dyDescent="0.25">
      <c r="A106" s="11" t="s">
        <v>270</v>
      </c>
      <c r="B106" s="19" t="s">
        <v>271</v>
      </c>
      <c r="C106" s="35" t="s">
        <v>272</v>
      </c>
      <c r="D106" s="14">
        <f>ROUND('[1]Таблица 8'!J102,0)</f>
        <v>240</v>
      </c>
      <c r="E106" s="2"/>
    </row>
    <row r="107" spans="1:5" ht="35.25" customHeight="1" x14ac:dyDescent="0.25">
      <c r="A107" s="11" t="s">
        <v>273</v>
      </c>
      <c r="B107" s="19" t="s">
        <v>274</v>
      </c>
      <c r="C107" s="34" t="s">
        <v>275</v>
      </c>
      <c r="D107" s="14">
        <f>ROUND('[1]Таблица 8'!J103,0)</f>
        <v>215</v>
      </c>
      <c r="E107" s="2"/>
    </row>
    <row r="108" spans="1:5" ht="35.25" customHeight="1" x14ac:dyDescent="0.25">
      <c r="A108" s="11" t="s">
        <v>276</v>
      </c>
      <c r="B108" s="19" t="s">
        <v>277</v>
      </c>
      <c r="C108" s="36" t="s">
        <v>245</v>
      </c>
      <c r="D108" s="14">
        <f>ROUND('[1]Таблица 8'!J104,0)</f>
        <v>210</v>
      </c>
      <c r="E108" s="2"/>
    </row>
    <row r="109" spans="1:5" ht="35.25" customHeight="1" x14ac:dyDescent="0.25">
      <c r="A109" s="11" t="s">
        <v>278</v>
      </c>
      <c r="B109" s="19" t="s">
        <v>279</v>
      </c>
      <c r="C109" s="36" t="s">
        <v>280</v>
      </c>
      <c r="D109" s="14">
        <f>ROUND('[1]Таблица 8'!J105,0)</f>
        <v>195</v>
      </c>
      <c r="E109" s="2"/>
    </row>
    <row r="110" spans="1:5" ht="35.25" customHeight="1" x14ac:dyDescent="0.25">
      <c r="A110" s="11" t="s">
        <v>281</v>
      </c>
      <c r="B110" s="19" t="s">
        <v>282</v>
      </c>
      <c r="C110" s="36" t="s">
        <v>283</v>
      </c>
      <c r="D110" s="14">
        <f>ROUND('[1]Таблица 8'!J106,0)</f>
        <v>270</v>
      </c>
      <c r="E110" s="2"/>
    </row>
    <row r="111" spans="1:5" ht="35.25" customHeight="1" x14ac:dyDescent="0.25">
      <c r="A111" s="11" t="s">
        <v>284</v>
      </c>
      <c r="B111" s="19" t="s">
        <v>285</v>
      </c>
      <c r="C111" s="36" t="s">
        <v>286</v>
      </c>
      <c r="D111" s="14">
        <f>ROUND('[1]Таблица 8'!J107,0)</f>
        <v>280</v>
      </c>
      <c r="E111" s="2"/>
    </row>
    <row r="112" spans="1:5" ht="35.25" customHeight="1" x14ac:dyDescent="0.25">
      <c r="A112" s="11" t="s">
        <v>287</v>
      </c>
      <c r="B112" s="19" t="s">
        <v>288</v>
      </c>
      <c r="C112" s="36" t="s">
        <v>289</v>
      </c>
      <c r="D112" s="14">
        <f>ROUND('[1]Таблица 8'!J108,0)</f>
        <v>275</v>
      </c>
      <c r="E112" s="37"/>
    </row>
    <row r="113" spans="1:5" ht="35.25" customHeight="1" x14ac:dyDescent="0.25">
      <c r="A113" s="11" t="s">
        <v>290</v>
      </c>
      <c r="B113" s="19" t="s">
        <v>291</v>
      </c>
      <c r="C113" s="36" t="s">
        <v>292</v>
      </c>
      <c r="D113" s="14">
        <f>ROUND('[1]Таблица 8'!J109,0)</f>
        <v>530</v>
      </c>
      <c r="E113" s="37"/>
    </row>
    <row r="114" spans="1:5" ht="35.25" customHeight="1" x14ac:dyDescent="0.25">
      <c r="A114" s="11" t="s">
        <v>293</v>
      </c>
      <c r="B114" s="19" t="s">
        <v>294</v>
      </c>
      <c r="C114" s="36" t="s">
        <v>295</v>
      </c>
      <c r="D114" s="14">
        <f>ROUND('[1]Таблица 8'!J110,0)</f>
        <v>265</v>
      </c>
      <c r="E114" s="37"/>
    </row>
    <row r="115" spans="1:5" ht="35.25" customHeight="1" x14ac:dyDescent="0.25">
      <c r="A115" s="11" t="s">
        <v>296</v>
      </c>
      <c r="B115" s="19" t="s">
        <v>297</v>
      </c>
      <c r="C115" s="36" t="s">
        <v>298</v>
      </c>
      <c r="D115" s="14">
        <f>ROUND('[1]Таблица 8'!J111,0)</f>
        <v>480</v>
      </c>
      <c r="E115" s="37"/>
    </row>
    <row r="116" spans="1:5" ht="35.25" customHeight="1" x14ac:dyDescent="0.25">
      <c r="A116" s="11" t="s">
        <v>299</v>
      </c>
      <c r="B116" s="19" t="s">
        <v>300</v>
      </c>
      <c r="C116" s="36" t="s">
        <v>301</v>
      </c>
      <c r="D116" s="14">
        <f>ROUND('[1]Таблица 8'!J112,0)</f>
        <v>480</v>
      </c>
      <c r="E116" s="37"/>
    </row>
    <row r="117" spans="1:5" ht="35.25" customHeight="1" x14ac:dyDescent="0.25">
      <c r="A117" s="11" t="s">
        <v>302</v>
      </c>
      <c r="B117" s="19" t="s">
        <v>303</v>
      </c>
      <c r="C117" s="36" t="s">
        <v>304</v>
      </c>
      <c r="D117" s="14">
        <f>ROUND('[1]Таблица 8'!J113,0)</f>
        <v>385</v>
      </c>
      <c r="E117" s="37"/>
    </row>
    <row r="118" spans="1:5" ht="35.25" customHeight="1" x14ac:dyDescent="0.25">
      <c r="A118" s="11" t="s">
        <v>305</v>
      </c>
      <c r="B118" s="19" t="s">
        <v>306</v>
      </c>
      <c r="C118" s="36" t="s">
        <v>307</v>
      </c>
      <c r="D118" s="14">
        <f>ROUND('[1]Таблица 8'!J114,0)</f>
        <v>215</v>
      </c>
      <c r="E118" s="37"/>
    </row>
    <row r="119" spans="1:5" ht="35.25" customHeight="1" x14ac:dyDescent="0.25">
      <c r="A119" s="11" t="s">
        <v>308</v>
      </c>
      <c r="B119" s="19" t="s">
        <v>309</v>
      </c>
      <c r="C119" s="36" t="s">
        <v>310</v>
      </c>
      <c r="D119" s="14">
        <f>ROUND('[1]Таблица 8'!J115,0)</f>
        <v>360</v>
      </c>
      <c r="E119" s="37"/>
    </row>
    <row r="120" spans="1:5" ht="35.25" customHeight="1" x14ac:dyDescent="0.25">
      <c r="A120" s="11" t="s">
        <v>311</v>
      </c>
      <c r="B120" s="19" t="s">
        <v>312</v>
      </c>
      <c r="C120" s="36" t="s">
        <v>310</v>
      </c>
      <c r="D120" s="14">
        <f>ROUND('[1]Таблица 8'!J116,0)</f>
        <v>340</v>
      </c>
      <c r="E120" s="37"/>
    </row>
    <row r="121" spans="1:5" ht="35.25" customHeight="1" x14ac:dyDescent="0.25">
      <c r="A121" s="11" t="s">
        <v>313</v>
      </c>
      <c r="B121" s="19" t="s">
        <v>314</v>
      </c>
      <c r="C121" s="36" t="s">
        <v>315</v>
      </c>
      <c r="D121" s="14">
        <f>ROUND('[1]Таблица 8'!J117,0)</f>
        <v>490</v>
      </c>
      <c r="E121" s="37"/>
    </row>
    <row r="122" spans="1:5" ht="35.25" customHeight="1" x14ac:dyDescent="0.25">
      <c r="A122" s="11" t="s">
        <v>316</v>
      </c>
      <c r="B122" s="19" t="s">
        <v>317</v>
      </c>
      <c r="C122" s="36" t="s">
        <v>318</v>
      </c>
      <c r="D122" s="14">
        <f>ROUND('[1]Таблица 8'!J118,0)</f>
        <v>500</v>
      </c>
      <c r="E122" s="37"/>
    </row>
    <row r="123" spans="1:5" ht="35.25" customHeight="1" x14ac:dyDescent="0.25">
      <c r="A123" s="11" t="s">
        <v>319</v>
      </c>
      <c r="B123" s="19" t="s">
        <v>320</v>
      </c>
      <c r="C123" s="36" t="s">
        <v>321</v>
      </c>
      <c r="D123" s="14">
        <f>ROUND('[1]Таблица 8'!J119,0)</f>
        <v>320</v>
      </c>
      <c r="E123" s="37"/>
    </row>
    <row r="124" spans="1:5" ht="35.25" customHeight="1" x14ac:dyDescent="0.25">
      <c r="A124" s="11" t="s">
        <v>322</v>
      </c>
      <c r="B124" s="19" t="s">
        <v>323</v>
      </c>
      <c r="C124" s="36" t="s">
        <v>324</v>
      </c>
      <c r="D124" s="14">
        <f>ROUND('[1]Таблица 8'!J120,0)</f>
        <v>345</v>
      </c>
      <c r="E124" s="37"/>
    </row>
    <row r="125" spans="1:5" ht="35.25" customHeight="1" x14ac:dyDescent="0.25">
      <c r="A125" s="11" t="s">
        <v>325</v>
      </c>
      <c r="B125" s="19" t="s">
        <v>326</v>
      </c>
      <c r="C125" s="36" t="s">
        <v>327</v>
      </c>
      <c r="D125" s="14">
        <f>ROUND('[1]Таблица 8'!J121,0)</f>
        <v>340</v>
      </c>
      <c r="E125" s="2"/>
    </row>
    <row r="126" spans="1:5" ht="35.25" customHeight="1" x14ac:dyDescent="0.25">
      <c r="A126" s="11" t="s">
        <v>328</v>
      </c>
      <c r="B126" s="19" t="s">
        <v>329</v>
      </c>
      <c r="C126" s="36" t="s">
        <v>330</v>
      </c>
      <c r="D126" s="14">
        <f>ROUND('[1]Таблица 8'!J122,0)</f>
        <v>320</v>
      </c>
      <c r="E126" s="2"/>
    </row>
    <row r="127" spans="1:5" ht="35.25" customHeight="1" x14ac:dyDescent="0.25">
      <c r="A127" s="11" t="s">
        <v>331</v>
      </c>
      <c r="B127" s="19" t="s">
        <v>332</v>
      </c>
      <c r="C127" s="36" t="s">
        <v>333</v>
      </c>
      <c r="D127" s="14">
        <f>ROUND('[1]Таблица 8'!J123,0)</f>
        <v>320</v>
      </c>
      <c r="E127" s="37"/>
    </row>
    <row r="128" spans="1:5" ht="35.25" customHeight="1" x14ac:dyDescent="0.25">
      <c r="A128" s="11" t="s">
        <v>334</v>
      </c>
      <c r="B128" s="19" t="s">
        <v>335</v>
      </c>
      <c r="C128" s="36" t="s">
        <v>336</v>
      </c>
      <c r="D128" s="14">
        <f>ROUND('[1]Таблица 8'!J124,0)</f>
        <v>330</v>
      </c>
      <c r="E128" s="2"/>
    </row>
    <row r="129" spans="1:5" ht="35.25" customHeight="1" x14ac:dyDescent="0.25">
      <c r="A129" s="11" t="s">
        <v>337</v>
      </c>
      <c r="B129" s="19" t="s">
        <v>338</v>
      </c>
      <c r="C129" s="38" t="s">
        <v>339</v>
      </c>
      <c r="D129" s="14">
        <f>ROUND('[1]Таблица 8'!J125,0)</f>
        <v>485</v>
      </c>
      <c r="E129" s="2"/>
    </row>
    <row r="130" spans="1:5" ht="35.25" customHeight="1" x14ac:dyDescent="0.25">
      <c r="A130" s="11" t="s">
        <v>340</v>
      </c>
      <c r="B130" s="19" t="s">
        <v>341</v>
      </c>
      <c r="C130" s="36" t="s">
        <v>342</v>
      </c>
      <c r="D130" s="14">
        <f>ROUND('[1]Таблица 8'!J126,0)</f>
        <v>490</v>
      </c>
      <c r="E130" s="2"/>
    </row>
    <row r="131" spans="1:5" ht="35.25" customHeight="1" x14ac:dyDescent="0.25">
      <c r="A131" s="11" t="s">
        <v>343</v>
      </c>
      <c r="B131" s="19" t="s">
        <v>344</v>
      </c>
      <c r="C131" s="36" t="s">
        <v>345</v>
      </c>
      <c r="D131" s="14">
        <f>ROUND('[1]Таблица 8'!J127,0)</f>
        <v>490</v>
      </c>
      <c r="E131" s="2"/>
    </row>
    <row r="132" spans="1:5" ht="35.25" customHeight="1" x14ac:dyDescent="0.25">
      <c r="A132" s="11" t="s">
        <v>346</v>
      </c>
      <c r="B132" s="19" t="s">
        <v>347</v>
      </c>
      <c r="C132" s="36" t="s">
        <v>345</v>
      </c>
      <c r="D132" s="14">
        <f>ROUND('[1]Таблица 8'!J128,0)</f>
        <v>490</v>
      </c>
      <c r="E132" s="2"/>
    </row>
    <row r="133" spans="1:5" ht="35.25" customHeight="1" x14ac:dyDescent="0.25">
      <c r="A133" s="11" t="s">
        <v>348</v>
      </c>
      <c r="B133" s="19" t="s">
        <v>349</v>
      </c>
      <c r="C133" s="34" t="s">
        <v>350</v>
      </c>
      <c r="D133" s="14">
        <f>ROUND('[1]Таблица 8'!J129,0)</f>
        <v>210</v>
      </c>
      <c r="E133" s="2"/>
    </row>
    <row r="134" spans="1:5" ht="35.25" customHeight="1" x14ac:dyDescent="0.25">
      <c r="A134" s="11" t="s">
        <v>351</v>
      </c>
      <c r="B134" s="19" t="s">
        <v>352</v>
      </c>
      <c r="C134" s="36" t="s">
        <v>353</v>
      </c>
      <c r="D134" s="14">
        <f>ROUND('[1]Таблица 8'!J130,0)</f>
        <v>190</v>
      </c>
      <c r="E134" s="2"/>
    </row>
    <row r="135" spans="1:5" ht="35.25" customHeight="1" x14ac:dyDescent="0.25">
      <c r="A135" s="11" t="s">
        <v>354</v>
      </c>
      <c r="B135" s="19" t="s">
        <v>355</v>
      </c>
      <c r="C135" s="36" t="s">
        <v>356</v>
      </c>
      <c r="D135" s="14">
        <f>ROUND('[1]Таблица 8'!J131,0)</f>
        <v>200</v>
      </c>
      <c r="E135" s="2"/>
    </row>
    <row r="136" spans="1:5" ht="35.25" customHeight="1" x14ac:dyDescent="0.25">
      <c r="A136" s="11" t="s">
        <v>357</v>
      </c>
      <c r="B136" s="19" t="s">
        <v>358</v>
      </c>
      <c r="C136" s="36" t="s">
        <v>359</v>
      </c>
      <c r="D136" s="14">
        <f>ROUND('[1]Таблица 8'!J132,0)</f>
        <v>330</v>
      </c>
      <c r="E136" s="2"/>
    </row>
    <row r="137" spans="1:5" ht="35.25" customHeight="1" x14ac:dyDescent="0.25">
      <c r="A137" s="11" t="s">
        <v>360</v>
      </c>
      <c r="B137" s="19" t="s">
        <v>361</v>
      </c>
      <c r="C137" s="36" t="s">
        <v>362</v>
      </c>
      <c r="D137" s="14">
        <f>ROUND('[1]Таблица 8'!J133,0)</f>
        <v>105</v>
      </c>
      <c r="E137" s="2"/>
    </row>
    <row r="138" spans="1:5" ht="35.25" customHeight="1" x14ac:dyDescent="0.25">
      <c r="A138" s="11" t="s">
        <v>363</v>
      </c>
      <c r="B138" s="19" t="s">
        <v>364</v>
      </c>
      <c r="C138" s="36" t="s">
        <v>365</v>
      </c>
      <c r="D138" s="14">
        <f>ROUND('[1]Таблица 8'!J134,0)</f>
        <v>140</v>
      </c>
      <c r="E138" s="2"/>
    </row>
    <row r="139" spans="1:5" ht="35.25" customHeight="1" x14ac:dyDescent="0.25">
      <c r="A139" s="11" t="s">
        <v>366</v>
      </c>
      <c r="B139" s="19" t="s">
        <v>367</v>
      </c>
      <c r="C139" s="34" t="s">
        <v>368</v>
      </c>
      <c r="D139" s="14">
        <f>ROUND('[1]Таблица 8'!J135,0)</f>
        <v>555</v>
      </c>
      <c r="E139" s="2"/>
    </row>
    <row r="140" spans="1:5" ht="35.25" customHeight="1" x14ac:dyDescent="0.25">
      <c r="A140" s="11" t="s">
        <v>369</v>
      </c>
      <c r="B140" s="19" t="s">
        <v>370</v>
      </c>
      <c r="C140" s="36" t="s">
        <v>371</v>
      </c>
      <c r="D140" s="14">
        <f>ROUND('[1]Таблица 8'!J136,0)</f>
        <v>605</v>
      </c>
      <c r="E140" s="2"/>
    </row>
    <row r="141" spans="1:5" ht="35.25" customHeight="1" x14ac:dyDescent="0.25">
      <c r="A141" s="11" t="s">
        <v>372</v>
      </c>
      <c r="B141" s="19" t="s">
        <v>373</v>
      </c>
      <c r="C141" s="36" t="s">
        <v>374</v>
      </c>
      <c r="D141" s="14">
        <f>ROUND('[1]Таблица 8'!J137,0)</f>
        <v>815</v>
      </c>
      <c r="E141" s="2"/>
    </row>
    <row r="142" spans="1:5" ht="35.25" customHeight="1" x14ac:dyDescent="0.25">
      <c r="A142" s="11" t="s">
        <v>375</v>
      </c>
      <c r="B142" s="19" t="s">
        <v>376</v>
      </c>
      <c r="C142" s="36" t="s">
        <v>377</v>
      </c>
      <c r="D142" s="14">
        <f>ROUND('[1]Таблица 8'!J138,0)</f>
        <v>360</v>
      </c>
      <c r="E142" s="2"/>
    </row>
    <row r="143" spans="1:5" ht="35.25" customHeight="1" x14ac:dyDescent="0.25">
      <c r="A143" s="11" t="s">
        <v>378</v>
      </c>
      <c r="B143" s="19" t="s">
        <v>379</v>
      </c>
      <c r="C143" s="36" t="s">
        <v>380</v>
      </c>
      <c r="D143" s="14">
        <f>ROUND('[1]Таблица 8'!J139,0)</f>
        <v>1875</v>
      </c>
      <c r="E143" s="2"/>
    </row>
    <row r="144" spans="1:5" ht="35.25" customHeight="1" x14ac:dyDescent="0.25">
      <c r="A144" s="11" t="s">
        <v>381</v>
      </c>
      <c r="B144" s="19" t="s">
        <v>382</v>
      </c>
      <c r="C144" s="36" t="s">
        <v>371</v>
      </c>
      <c r="D144" s="14">
        <f>ROUND('[1]Таблица 8'!J140,0)</f>
        <v>545</v>
      </c>
      <c r="E144" s="2"/>
    </row>
    <row r="145" spans="1:5" ht="35.25" customHeight="1" x14ac:dyDescent="0.25">
      <c r="A145" s="11" t="s">
        <v>383</v>
      </c>
      <c r="B145" s="12" t="s">
        <v>384</v>
      </c>
      <c r="C145" s="39" t="s">
        <v>385</v>
      </c>
      <c r="D145" s="14">
        <f>'[1]Таблица 8'!J141</f>
        <v>945</v>
      </c>
      <c r="E145" s="2"/>
    </row>
    <row r="146" spans="1:5" ht="35.25" customHeight="1" x14ac:dyDescent="0.25">
      <c r="A146" s="11" t="s">
        <v>386</v>
      </c>
      <c r="B146" s="12" t="s">
        <v>387</v>
      </c>
      <c r="C146" s="33" t="s">
        <v>385</v>
      </c>
      <c r="D146" s="27">
        <f>'[1]Таблица 8'!J142</f>
        <v>1285</v>
      </c>
      <c r="E146" s="2"/>
    </row>
    <row r="147" spans="1:5" ht="35.25" customHeight="1" x14ac:dyDescent="0.25">
      <c r="A147" s="11" t="s">
        <v>388</v>
      </c>
      <c r="B147" s="12" t="s">
        <v>389</v>
      </c>
      <c r="C147" s="33" t="s">
        <v>390</v>
      </c>
      <c r="D147" s="27">
        <f>'[1]Таблица 8'!J143</f>
        <v>750</v>
      </c>
      <c r="E147" s="2"/>
    </row>
    <row r="148" spans="1:5" ht="35.25" customHeight="1" x14ac:dyDescent="0.25">
      <c r="A148" s="11" t="s">
        <v>391</v>
      </c>
      <c r="B148" s="12" t="s">
        <v>392</v>
      </c>
      <c r="C148" s="33" t="s">
        <v>393</v>
      </c>
      <c r="D148" s="27">
        <f>'[1]Таблица 8'!J144</f>
        <v>1165</v>
      </c>
      <c r="E148" s="2"/>
    </row>
    <row r="149" spans="1:5" ht="35.25" customHeight="1" x14ac:dyDescent="0.25">
      <c r="A149" s="7">
        <v>10</v>
      </c>
      <c r="B149" s="16" t="s">
        <v>394</v>
      </c>
      <c r="C149" s="40"/>
      <c r="D149" s="41"/>
      <c r="E149" s="2"/>
    </row>
    <row r="150" spans="1:5" ht="35.25" customHeight="1" x14ac:dyDescent="0.25">
      <c r="A150" s="11" t="s">
        <v>395</v>
      </c>
      <c r="B150" s="19" t="s">
        <v>396</v>
      </c>
      <c r="C150" s="36"/>
      <c r="D150" s="14">
        <f>ROUND('[1]Таблица 8'!J146,0)</f>
        <v>550</v>
      </c>
      <c r="E150" s="2"/>
    </row>
    <row r="151" spans="1:5" ht="35.25" customHeight="1" x14ac:dyDescent="0.25">
      <c r="A151" s="11" t="s">
        <v>397</v>
      </c>
      <c r="B151" s="19" t="s">
        <v>398</v>
      </c>
      <c r="C151" s="36"/>
      <c r="D151" s="14">
        <f>ROUND('[1]Таблица 8'!J147,0)</f>
        <v>485</v>
      </c>
      <c r="E151" s="2"/>
    </row>
    <row r="152" spans="1:5" ht="35.25" customHeight="1" x14ac:dyDescent="0.25">
      <c r="A152" s="11" t="s">
        <v>399</v>
      </c>
      <c r="B152" s="19" t="s">
        <v>400</v>
      </c>
      <c r="C152" s="36"/>
      <c r="D152" s="14">
        <f>ROUND('[1]Таблица 8'!J148,0)</f>
        <v>375</v>
      </c>
      <c r="E152" s="2"/>
    </row>
    <row r="153" spans="1:5" ht="35.25" customHeight="1" x14ac:dyDescent="0.25">
      <c r="A153" s="7">
        <v>11</v>
      </c>
      <c r="B153" s="8" t="s">
        <v>401</v>
      </c>
      <c r="C153" s="40"/>
      <c r="D153" s="41"/>
      <c r="E153" s="40"/>
    </row>
    <row r="154" spans="1:5" ht="35.25" customHeight="1" x14ac:dyDescent="0.25">
      <c r="A154" s="11" t="s">
        <v>402</v>
      </c>
      <c r="B154" s="19" t="s">
        <v>403</v>
      </c>
      <c r="C154" s="36"/>
      <c r="D154" s="14">
        <f>ROUND('[1]Таблица 8'!J150,0)</f>
        <v>385</v>
      </c>
      <c r="E154" s="2"/>
    </row>
    <row r="155" spans="1:5" ht="35.25" customHeight="1" x14ac:dyDescent="0.25">
      <c r="A155" s="11" t="s">
        <v>404</v>
      </c>
      <c r="B155" s="19" t="s">
        <v>405</v>
      </c>
      <c r="C155" s="36"/>
      <c r="D155" s="14">
        <f>ROUND('[1]Таблица 8'!J151,0)</f>
        <v>390</v>
      </c>
      <c r="E155" s="2"/>
    </row>
    <row r="156" spans="1:5" ht="35.25" customHeight="1" x14ac:dyDescent="0.25">
      <c r="A156" s="11" t="s">
        <v>406</v>
      </c>
      <c r="B156" s="19" t="s">
        <v>407</v>
      </c>
      <c r="C156" s="42"/>
      <c r="D156" s="14">
        <f>ROUND('[1]Таблица 8'!J152,0)</f>
        <v>350</v>
      </c>
      <c r="E156" s="2"/>
    </row>
    <row r="157" spans="1:5" ht="35.25" customHeight="1" x14ac:dyDescent="0.25">
      <c r="A157" s="11" t="s">
        <v>408</v>
      </c>
      <c r="B157" s="22" t="s">
        <v>409</v>
      </c>
      <c r="C157" s="42"/>
      <c r="D157" s="14">
        <f>ROUND('[1]Таблица 8'!J153,0)</f>
        <v>630</v>
      </c>
      <c r="E157" s="2"/>
    </row>
    <row r="158" spans="1:5" ht="35.25" customHeight="1" x14ac:dyDescent="0.25">
      <c r="A158" s="11" t="s">
        <v>410</v>
      </c>
      <c r="B158" s="22" t="s">
        <v>411</v>
      </c>
      <c r="C158" s="43"/>
      <c r="D158" s="14">
        <f>ROUND('[1]Таблица 8'!J154,0)</f>
        <v>30</v>
      </c>
      <c r="E158" s="2"/>
    </row>
    <row r="159" spans="1:5" ht="35.25" customHeight="1" x14ac:dyDescent="0.25">
      <c r="A159" s="7">
        <v>12</v>
      </c>
      <c r="B159" s="8" t="s">
        <v>412</v>
      </c>
      <c r="C159" s="30"/>
      <c r="D159" s="31"/>
      <c r="E159" s="2"/>
    </row>
    <row r="160" spans="1:5" ht="35.25" customHeight="1" x14ac:dyDescent="0.25">
      <c r="A160" s="26" t="s">
        <v>413</v>
      </c>
      <c r="B160" s="44" t="s">
        <v>414</v>
      </c>
      <c r="C160" s="45"/>
      <c r="D160" s="27">
        <f>'[1]Таблица 8'!J160</f>
        <v>250</v>
      </c>
      <c r="E160" s="2"/>
    </row>
    <row r="161" spans="1:5" ht="35.25" customHeight="1" x14ac:dyDescent="0.25">
      <c r="A161" s="26" t="s">
        <v>415</v>
      </c>
      <c r="B161" s="21" t="s">
        <v>416</v>
      </c>
      <c r="C161" s="45"/>
      <c r="D161" s="27">
        <f>'[1]Таблица 8'!J161</f>
        <v>3075</v>
      </c>
      <c r="E161" s="2"/>
    </row>
    <row r="162" spans="1:5" ht="35.25" customHeight="1" x14ac:dyDescent="0.25">
      <c r="A162" s="26" t="s">
        <v>417</v>
      </c>
      <c r="B162" s="12" t="s">
        <v>418</v>
      </c>
      <c r="C162" s="46"/>
      <c r="D162" s="27">
        <f>'[1]Таблица 8'!J162</f>
        <v>3040</v>
      </c>
      <c r="E162" s="2"/>
    </row>
    <row r="163" spans="1:5" ht="35.25" customHeight="1" x14ac:dyDescent="0.25">
      <c r="A163" s="26" t="s">
        <v>419</v>
      </c>
      <c r="B163" s="21" t="s">
        <v>420</v>
      </c>
      <c r="C163" s="47"/>
      <c r="D163" s="27">
        <f>'[1]Таблица 8'!J163</f>
        <v>2025</v>
      </c>
      <c r="E163" s="2"/>
    </row>
    <row r="164" spans="1:5" ht="35.25" customHeight="1" x14ac:dyDescent="0.25">
      <c r="A164" s="26" t="s">
        <v>421</v>
      </c>
      <c r="B164" s="21" t="s">
        <v>422</v>
      </c>
      <c r="C164" s="47"/>
      <c r="D164" s="27">
        <f>'[1]Таблица 8'!J164</f>
        <v>400</v>
      </c>
      <c r="E164" s="2"/>
    </row>
    <row r="165" spans="1:5" ht="35.25" customHeight="1" x14ac:dyDescent="0.25">
      <c r="A165" s="26" t="s">
        <v>423</v>
      </c>
      <c r="B165" s="21" t="s">
        <v>424</v>
      </c>
      <c r="C165" s="47"/>
      <c r="D165" s="27">
        <f>'[1]Таблица 8'!J165</f>
        <v>225</v>
      </c>
      <c r="E165" s="2"/>
    </row>
    <row r="166" spans="1:5" ht="35.25" customHeight="1" x14ac:dyDescent="0.25">
      <c r="A166" s="26" t="s">
        <v>425</v>
      </c>
      <c r="B166" s="21" t="s">
        <v>426</v>
      </c>
      <c r="C166" s="47"/>
      <c r="D166" s="27">
        <f>'[1]Таблица 8'!J166</f>
        <v>390</v>
      </c>
      <c r="E166" s="2"/>
    </row>
    <row r="167" spans="1:5" ht="35.25" customHeight="1" x14ac:dyDescent="0.25">
      <c r="A167" s="26" t="s">
        <v>427</v>
      </c>
      <c r="B167" s="12" t="s">
        <v>428</v>
      </c>
      <c r="C167" s="47"/>
      <c r="D167" s="27">
        <f>'[1]Таблица 8'!J168</f>
        <v>1165</v>
      </c>
      <c r="E167" s="2"/>
    </row>
    <row r="168" spans="1:5" ht="35.25" customHeight="1" x14ac:dyDescent="0.25">
      <c r="A168" s="1"/>
      <c r="B168" s="1"/>
      <c r="C168" s="89" t="s">
        <v>0</v>
      </c>
      <c r="D168" s="89"/>
      <c r="E168" s="89"/>
    </row>
    <row r="169" spans="1:5" ht="35.25" customHeight="1" x14ac:dyDescent="0.25">
      <c r="A169" s="89" t="s">
        <v>1</v>
      </c>
      <c r="B169" s="89"/>
      <c r="C169" s="89"/>
      <c r="D169" s="89"/>
      <c r="E169" s="89"/>
    </row>
    <row r="170" spans="1:5" ht="35.25" customHeight="1" x14ac:dyDescent="0.25">
      <c r="A170" s="1"/>
      <c r="B170" s="1"/>
      <c r="C170" s="90" t="s">
        <v>429</v>
      </c>
      <c r="D170" s="90"/>
      <c r="E170" s="90"/>
    </row>
    <row r="171" spans="1:5" ht="35.25" customHeight="1" x14ac:dyDescent="0.35">
      <c r="A171" s="48"/>
      <c r="B171" s="92" t="s">
        <v>430</v>
      </c>
      <c r="C171" s="92"/>
      <c r="D171" s="92"/>
      <c r="E171" s="2"/>
    </row>
    <row r="172" spans="1:5" ht="35.25" customHeight="1" x14ac:dyDescent="0.25">
      <c r="A172" s="7"/>
      <c r="B172" s="8" t="s">
        <v>431</v>
      </c>
      <c r="C172" s="17"/>
      <c r="D172" s="18"/>
      <c r="E172" s="2"/>
    </row>
    <row r="173" spans="1:5" ht="35.25" customHeight="1" x14ac:dyDescent="0.25">
      <c r="A173" s="11" t="s">
        <v>432</v>
      </c>
      <c r="B173" s="49" t="s">
        <v>433</v>
      </c>
      <c r="C173" s="50"/>
      <c r="D173" s="14">
        <f>'[1]Таблица 8'!K215</f>
        <v>162</v>
      </c>
      <c r="E173" s="2"/>
    </row>
    <row r="174" spans="1:5" ht="35.25" customHeight="1" x14ac:dyDescent="0.25">
      <c r="A174" s="11" t="s">
        <v>434</v>
      </c>
      <c r="B174" s="49" t="s">
        <v>435</v>
      </c>
      <c r="C174" s="51"/>
      <c r="D174" s="14">
        <f>'[1]Таблица 8'!K217</f>
        <v>372</v>
      </c>
      <c r="E174" s="52"/>
    </row>
    <row r="175" spans="1:5" ht="35.25" customHeight="1" x14ac:dyDescent="0.25">
      <c r="A175" s="11" t="s">
        <v>436</v>
      </c>
      <c r="B175" s="49" t="s">
        <v>437</v>
      </c>
      <c r="C175" s="53"/>
      <c r="D175" s="14">
        <f>'[1]Таблица 8'!K218</f>
        <v>702</v>
      </c>
      <c r="E175" s="37"/>
    </row>
    <row r="176" spans="1:5" ht="35.25" customHeight="1" x14ac:dyDescent="0.25">
      <c r="A176" s="11" t="s">
        <v>438</v>
      </c>
      <c r="B176" s="49" t="s">
        <v>439</v>
      </c>
      <c r="C176" s="53"/>
      <c r="D176" s="14">
        <f>'[1]Таблица 8'!K219</f>
        <v>12</v>
      </c>
      <c r="E176" s="37"/>
    </row>
    <row r="177" spans="1:5" ht="35.25" customHeight="1" x14ac:dyDescent="0.25">
      <c r="A177" s="54"/>
      <c r="B177" s="37"/>
      <c r="C177" s="37"/>
      <c r="D177" s="37"/>
      <c r="E177" s="37"/>
    </row>
    <row r="178" spans="1:5" ht="35.25" customHeight="1" x14ac:dyDescent="0.25">
      <c r="A178" s="55"/>
      <c r="B178" s="55"/>
      <c r="C178" s="88" t="s">
        <v>0</v>
      </c>
      <c r="D178" s="88"/>
      <c r="E178" s="88"/>
    </row>
    <row r="179" spans="1:5" ht="35.25" customHeight="1" x14ac:dyDescent="0.25">
      <c r="A179" s="88" t="s">
        <v>1</v>
      </c>
      <c r="B179" s="88"/>
      <c r="C179" s="88"/>
      <c r="D179" s="88"/>
      <c r="E179" s="88"/>
    </row>
    <row r="180" spans="1:5" ht="35.25" customHeight="1" x14ac:dyDescent="0.25">
      <c r="A180" s="55"/>
      <c r="B180" s="55"/>
      <c r="C180" s="88" t="s">
        <v>440</v>
      </c>
      <c r="D180" s="88"/>
      <c r="E180" s="88"/>
    </row>
    <row r="181" spans="1:5" ht="35.25" customHeight="1" x14ac:dyDescent="0.25">
      <c r="A181" s="56">
        <v>1</v>
      </c>
      <c r="B181" s="57" t="s">
        <v>441</v>
      </c>
      <c r="C181" s="58"/>
      <c r="D181" s="59"/>
      <c r="E181" s="60"/>
    </row>
    <row r="182" spans="1:5" ht="35.25" customHeight="1" x14ac:dyDescent="0.25">
      <c r="A182" s="11" t="s">
        <v>432</v>
      </c>
      <c r="B182" s="32" t="s">
        <v>442</v>
      </c>
      <c r="C182" s="43"/>
      <c r="D182" s="61">
        <f>'[1]Таблица 8'!J157</f>
        <v>75.86442243586626</v>
      </c>
      <c r="E182" s="37"/>
    </row>
    <row r="183" spans="1:5" ht="35.25" customHeight="1" x14ac:dyDescent="0.25">
      <c r="A183" s="11" t="s">
        <v>434</v>
      </c>
      <c r="B183" s="32" t="s">
        <v>443</v>
      </c>
      <c r="C183" s="62"/>
      <c r="D183" s="61">
        <f>'[1]Таблица 8'!J158</f>
        <v>83.026031370425173</v>
      </c>
      <c r="E183" s="37"/>
    </row>
    <row r="184" spans="1:5" ht="109.5" customHeight="1" x14ac:dyDescent="0.25">
      <c r="A184" s="63"/>
      <c r="B184" s="63"/>
      <c r="C184" s="94" t="s">
        <v>0</v>
      </c>
      <c r="D184" s="94"/>
      <c r="E184" s="94"/>
    </row>
    <row r="185" spans="1:5" ht="81" customHeight="1" x14ac:dyDescent="0.25">
      <c r="A185" s="94" t="s">
        <v>1</v>
      </c>
      <c r="B185" s="94"/>
      <c r="C185" s="94"/>
      <c r="D185" s="94"/>
      <c r="E185" s="94"/>
    </row>
    <row r="186" spans="1:5" ht="18.75" customHeight="1" x14ac:dyDescent="0.25">
      <c r="A186" s="63"/>
      <c r="B186" s="63"/>
      <c r="C186" s="90" t="s">
        <v>444</v>
      </c>
      <c r="D186" s="90"/>
      <c r="E186" s="90"/>
    </row>
    <row r="187" spans="1:5" ht="66" customHeight="1" thickBot="1" x14ac:dyDescent="0.4">
      <c r="A187" s="64"/>
      <c r="B187" s="95" t="s">
        <v>445</v>
      </c>
      <c r="C187" s="95"/>
      <c r="D187" s="95"/>
      <c r="E187" s="65"/>
    </row>
    <row r="188" spans="1:5" ht="35.25" customHeight="1" x14ac:dyDescent="0.25">
      <c r="A188" s="66" t="s">
        <v>432</v>
      </c>
      <c r="B188" s="67" t="s">
        <v>446</v>
      </c>
      <c r="C188" s="68" t="s">
        <v>6</v>
      </c>
      <c r="D188" s="69" t="s">
        <v>7</v>
      </c>
      <c r="E188" s="70"/>
    </row>
    <row r="189" spans="1:5" ht="35.25" customHeight="1" x14ac:dyDescent="0.25">
      <c r="A189" s="71" t="s">
        <v>9</v>
      </c>
      <c r="B189" s="12" t="s">
        <v>447</v>
      </c>
      <c r="C189" s="72" t="s">
        <v>448</v>
      </c>
      <c r="D189" s="73">
        <f>'[1]Таблица 8'!J170</f>
        <v>375</v>
      </c>
      <c r="E189" s="70"/>
    </row>
    <row r="190" spans="1:5" ht="35.25" customHeight="1" x14ac:dyDescent="0.25">
      <c r="A190" s="71" t="s">
        <v>12</v>
      </c>
      <c r="B190" s="12" t="s">
        <v>449</v>
      </c>
      <c r="C190" s="74" t="s">
        <v>450</v>
      </c>
      <c r="D190" s="75">
        <f>'[1]Таблица 8'!J171</f>
        <v>595</v>
      </c>
      <c r="E190" s="70"/>
    </row>
    <row r="191" spans="1:5" ht="35.25" customHeight="1" x14ac:dyDescent="0.25">
      <c r="A191" s="76" t="s">
        <v>15</v>
      </c>
      <c r="B191" s="12" t="s">
        <v>451</v>
      </c>
      <c r="C191" s="74" t="s">
        <v>450</v>
      </c>
      <c r="D191" s="75">
        <f>'[1]Таблица 8'!J172</f>
        <v>1010</v>
      </c>
      <c r="E191" s="70"/>
    </row>
    <row r="192" spans="1:5" ht="35.25" customHeight="1" x14ac:dyDescent="0.25">
      <c r="A192" s="71" t="s">
        <v>18</v>
      </c>
      <c r="B192" s="12" t="s">
        <v>452</v>
      </c>
      <c r="C192" s="74" t="s">
        <v>450</v>
      </c>
      <c r="D192" s="75">
        <f>'[1]Таблица 8'!J173</f>
        <v>2820</v>
      </c>
      <c r="E192" s="70"/>
    </row>
    <row r="193" spans="1:5" ht="35.25" customHeight="1" x14ac:dyDescent="0.25">
      <c r="A193" s="76" t="s">
        <v>21</v>
      </c>
      <c r="B193" s="12" t="s">
        <v>453</v>
      </c>
      <c r="C193" s="74" t="s">
        <v>454</v>
      </c>
      <c r="D193" s="75">
        <f>'[1]Таблица 8'!J174</f>
        <v>565</v>
      </c>
      <c r="E193" s="70"/>
    </row>
    <row r="194" spans="1:5" ht="35.25" customHeight="1" x14ac:dyDescent="0.25">
      <c r="A194" s="71" t="s">
        <v>24</v>
      </c>
      <c r="B194" s="12" t="s">
        <v>455</v>
      </c>
      <c r="C194" s="74" t="s">
        <v>456</v>
      </c>
      <c r="D194" s="75">
        <f>'[1]Таблица 8'!J175</f>
        <v>1655</v>
      </c>
      <c r="E194" s="70"/>
    </row>
    <row r="195" spans="1:5" ht="35.25" customHeight="1" x14ac:dyDescent="0.25">
      <c r="A195" s="76" t="s">
        <v>27</v>
      </c>
      <c r="B195" s="12" t="s">
        <v>457</v>
      </c>
      <c r="C195" s="74" t="s">
        <v>458</v>
      </c>
      <c r="D195" s="75">
        <f>'[1]Таблица 8'!J176</f>
        <v>770</v>
      </c>
      <c r="E195" s="70"/>
    </row>
    <row r="196" spans="1:5" ht="35.25" customHeight="1" x14ac:dyDescent="0.25">
      <c r="A196" s="71" t="s">
        <v>30</v>
      </c>
      <c r="B196" s="12" t="s">
        <v>459</v>
      </c>
      <c r="C196" s="74" t="s">
        <v>458</v>
      </c>
      <c r="D196" s="75">
        <f>'[1]Таблица 8'!J177</f>
        <v>1325</v>
      </c>
      <c r="E196" s="70"/>
    </row>
    <row r="197" spans="1:5" ht="35.25" customHeight="1" x14ac:dyDescent="0.25">
      <c r="A197" s="76" t="s">
        <v>33</v>
      </c>
      <c r="B197" s="12" t="s">
        <v>460</v>
      </c>
      <c r="C197" s="74" t="s">
        <v>458</v>
      </c>
      <c r="D197" s="75">
        <f>'[1]Таблица 8'!J178</f>
        <v>3345</v>
      </c>
      <c r="E197" s="70"/>
    </row>
    <row r="198" spans="1:5" ht="35.25" customHeight="1" x14ac:dyDescent="0.25">
      <c r="A198" s="71" t="s">
        <v>36</v>
      </c>
      <c r="B198" s="12" t="s">
        <v>461</v>
      </c>
      <c r="C198" s="77" t="s">
        <v>462</v>
      </c>
      <c r="D198" s="75">
        <f>'[1]Таблица 8'!J179</f>
        <v>835</v>
      </c>
      <c r="E198" s="70"/>
    </row>
    <row r="199" spans="1:5" ht="35.25" customHeight="1" x14ac:dyDescent="0.25">
      <c r="A199" s="76" t="s">
        <v>39</v>
      </c>
      <c r="B199" s="12" t="s">
        <v>463</v>
      </c>
      <c r="C199" s="77" t="s">
        <v>462</v>
      </c>
      <c r="D199" s="75">
        <f>'[1]Таблица 8'!J180</f>
        <v>1360</v>
      </c>
      <c r="E199" s="70"/>
    </row>
    <row r="200" spans="1:5" ht="35.25" customHeight="1" x14ac:dyDescent="0.25">
      <c r="A200" s="71" t="s">
        <v>42</v>
      </c>
      <c r="B200" s="12" t="s">
        <v>464</v>
      </c>
      <c r="C200" s="77" t="s">
        <v>462</v>
      </c>
      <c r="D200" s="75">
        <f>'[1]Таблица 8'!J181</f>
        <v>3365</v>
      </c>
      <c r="E200" s="70"/>
    </row>
    <row r="201" spans="1:5" ht="35.25" customHeight="1" x14ac:dyDescent="0.25">
      <c r="A201" s="76" t="s">
        <v>465</v>
      </c>
      <c r="B201" s="12" t="s">
        <v>466</v>
      </c>
      <c r="C201" s="77" t="s">
        <v>462</v>
      </c>
      <c r="D201" s="75">
        <f>'[1]Таблица 8'!J182</f>
        <v>1170</v>
      </c>
      <c r="E201" s="70"/>
    </row>
    <row r="202" spans="1:5" ht="35.25" customHeight="1" x14ac:dyDescent="0.25">
      <c r="A202" s="71" t="s">
        <v>467</v>
      </c>
      <c r="B202" s="12" t="s">
        <v>468</v>
      </c>
      <c r="C202" s="77" t="s">
        <v>462</v>
      </c>
      <c r="D202" s="75">
        <f>'[1]Таблица 8'!J183</f>
        <v>1725</v>
      </c>
      <c r="E202" s="70"/>
    </row>
    <row r="203" spans="1:5" ht="35.25" customHeight="1" x14ac:dyDescent="0.25">
      <c r="A203" s="76" t="s">
        <v>469</v>
      </c>
      <c r="B203" s="12" t="s">
        <v>470</v>
      </c>
      <c r="C203" s="77" t="s">
        <v>462</v>
      </c>
      <c r="D203" s="75">
        <f>'[1]Таблица 8'!J184</f>
        <v>3370</v>
      </c>
      <c r="E203" s="70"/>
    </row>
    <row r="204" spans="1:5" ht="35.25" customHeight="1" x14ac:dyDescent="0.25">
      <c r="A204" s="71" t="s">
        <v>471</v>
      </c>
      <c r="B204" s="12" t="s">
        <v>472</v>
      </c>
      <c r="C204" s="74" t="s">
        <v>450</v>
      </c>
      <c r="D204" s="75">
        <f>'[1]Таблица 8'!J185</f>
        <v>420</v>
      </c>
      <c r="E204" s="70"/>
    </row>
    <row r="205" spans="1:5" ht="35.25" customHeight="1" x14ac:dyDescent="0.25">
      <c r="A205" s="76" t="s">
        <v>473</v>
      </c>
      <c r="B205" s="12" t="s">
        <v>474</v>
      </c>
      <c r="C205" s="74" t="s">
        <v>450</v>
      </c>
      <c r="D205" s="75">
        <f>'[1]Таблица 8'!J186</f>
        <v>770</v>
      </c>
      <c r="E205" s="70"/>
    </row>
    <row r="206" spans="1:5" ht="35.25" customHeight="1" x14ac:dyDescent="0.25">
      <c r="A206" s="71" t="s">
        <v>475</v>
      </c>
      <c r="B206" s="12" t="s">
        <v>476</v>
      </c>
      <c r="C206" s="74" t="s">
        <v>450</v>
      </c>
      <c r="D206" s="75">
        <f>'[1]Таблица 8'!J187</f>
        <v>2600</v>
      </c>
      <c r="E206" s="70"/>
    </row>
    <row r="207" spans="1:5" x14ac:dyDescent="0.25">
      <c r="A207" s="66" t="s">
        <v>434</v>
      </c>
      <c r="B207" s="67" t="s">
        <v>477</v>
      </c>
      <c r="C207" s="78"/>
      <c r="D207" s="79"/>
    </row>
    <row r="208" spans="1:5" x14ac:dyDescent="0.25">
      <c r="A208" s="71" t="s">
        <v>46</v>
      </c>
      <c r="B208" s="80" t="s">
        <v>478</v>
      </c>
      <c r="C208" s="81" t="s">
        <v>479</v>
      </c>
      <c r="D208" s="82">
        <f>'[1]Таблица 8'!J189</f>
        <v>405</v>
      </c>
    </row>
    <row r="209" spans="1:4" x14ac:dyDescent="0.25">
      <c r="A209" s="71" t="s">
        <v>47</v>
      </c>
      <c r="B209" s="80" t="s">
        <v>480</v>
      </c>
      <c r="C209" s="72" t="s">
        <v>481</v>
      </c>
      <c r="D209" s="82">
        <f>'[1]Таблица 8'!J190</f>
        <v>65</v>
      </c>
    </row>
    <row r="210" spans="1:4" ht="30" x14ac:dyDescent="0.25">
      <c r="A210" s="71" t="s">
        <v>482</v>
      </c>
      <c r="B210" s="12" t="s">
        <v>483</v>
      </c>
      <c r="C210" s="83" t="s">
        <v>484</v>
      </c>
      <c r="D210" s="82">
        <f>'[1]Таблица 8'!J191</f>
        <v>290</v>
      </c>
    </row>
    <row r="211" spans="1:4" x14ac:dyDescent="0.25">
      <c r="A211" s="71" t="s">
        <v>485</v>
      </c>
      <c r="B211" s="80" t="s">
        <v>486</v>
      </c>
      <c r="C211" s="84" t="s">
        <v>487</v>
      </c>
      <c r="D211" s="82">
        <f>'[1]Таблица 8'!J192</f>
        <v>175</v>
      </c>
    </row>
    <row r="212" spans="1:4" x14ac:dyDescent="0.25">
      <c r="A212" s="71" t="s">
        <v>488</v>
      </c>
      <c r="B212" s="80" t="s">
        <v>489</v>
      </c>
      <c r="C212" s="72" t="s">
        <v>490</v>
      </c>
      <c r="D212" s="82">
        <f>'[1]Таблица 8'!J193</f>
        <v>145</v>
      </c>
    </row>
    <row r="213" spans="1:4" x14ac:dyDescent="0.25">
      <c r="A213" s="71" t="s">
        <v>491</v>
      </c>
      <c r="B213" s="80" t="s">
        <v>492</v>
      </c>
      <c r="C213" s="72" t="s">
        <v>493</v>
      </c>
      <c r="D213" s="82">
        <f>'[1]Таблица 8'!J194</f>
        <v>150</v>
      </c>
    </row>
    <row r="214" spans="1:4" ht="30" x14ac:dyDescent="0.25">
      <c r="A214" s="71" t="s">
        <v>494</v>
      </c>
      <c r="B214" s="12" t="s">
        <v>495</v>
      </c>
      <c r="C214" s="72" t="s">
        <v>496</v>
      </c>
      <c r="D214" s="82">
        <f>'[1]Таблица 8'!J195</f>
        <v>445</v>
      </c>
    </row>
    <row r="215" spans="1:4" ht="30" x14ac:dyDescent="0.25">
      <c r="A215" s="71" t="s">
        <v>497</v>
      </c>
      <c r="B215" s="80" t="s">
        <v>498</v>
      </c>
      <c r="C215" s="72" t="s">
        <v>496</v>
      </c>
      <c r="D215" s="82">
        <f>'[1]Таблица 8'!J196</f>
        <v>3510</v>
      </c>
    </row>
    <row r="216" spans="1:4" x14ac:dyDescent="0.25">
      <c r="A216" s="71" t="s">
        <v>499</v>
      </c>
      <c r="B216" s="80" t="s">
        <v>500</v>
      </c>
      <c r="C216" s="72" t="s">
        <v>501</v>
      </c>
      <c r="D216" s="82">
        <f>'[1]Таблица 8'!J197</f>
        <v>225</v>
      </c>
    </row>
    <row r="217" spans="1:4" x14ac:dyDescent="0.25">
      <c r="A217" s="71" t="s">
        <v>502</v>
      </c>
      <c r="B217" s="85" t="s">
        <v>503</v>
      </c>
      <c r="C217" s="72" t="s">
        <v>504</v>
      </c>
      <c r="D217" s="82">
        <f>'[1]Таблица 8'!J198</f>
        <v>190</v>
      </c>
    </row>
    <row r="218" spans="1:4" x14ac:dyDescent="0.25">
      <c r="A218" s="71" t="s">
        <v>505</v>
      </c>
      <c r="B218" s="85" t="s">
        <v>506</v>
      </c>
      <c r="C218" s="74" t="s">
        <v>450</v>
      </c>
      <c r="D218" s="82">
        <f>'[1]Таблица 8'!J199</f>
        <v>4315</v>
      </c>
    </row>
    <row r="219" spans="1:4" x14ac:dyDescent="0.25">
      <c r="A219" s="71" t="s">
        <v>507</v>
      </c>
      <c r="B219" s="85" t="s">
        <v>508</v>
      </c>
      <c r="C219" s="74" t="s">
        <v>450</v>
      </c>
      <c r="D219" s="82">
        <f>'[1]Таблица 8'!J200</f>
        <v>2210</v>
      </c>
    </row>
    <row r="220" spans="1:4" x14ac:dyDescent="0.25">
      <c r="A220" s="71" t="s">
        <v>509</v>
      </c>
      <c r="B220" s="85" t="s">
        <v>510</v>
      </c>
      <c r="C220" s="74" t="s">
        <v>450</v>
      </c>
      <c r="D220" s="82">
        <f>'[1]Таблица 8'!J201</f>
        <v>1915</v>
      </c>
    </row>
    <row r="221" spans="1:4" x14ac:dyDescent="0.25">
      <c r="A221" s="71" t="s">
        <v>511</v>
      </c>
      <c r="B221" s="85" t="s">
        <v>512</v>
      </c>
      <c r="C221" s="74" t="s">
        <v>450</v>
      </c>
      <c r="D221" s="82">
        <f>'[1]Таблица 8'!J202</f>
        <v>4430</v>
      </c>
    </row>
    <row r="222" spans="1:4" x14ac:dyDescent="0.25">
      <c r="A222" s="71" t="s">
        <v>513</v>
      </c>
      <c r="B222" s="85" t="s">
        <v>514</v>
      </c>
      <c r="C222" s="74" t="s">
        <v>450</v>
      </c>
      <c r="D222" s="82">
        <f>'[1]Таблица 8'!J203</f>
        <v>2240</v>
      </c>
    </row>
    <row r="223" spans="1:4" x14ac:dyDescent="0.25">
      <c r="A223" s="71" t="s">
        <v>515</v>
      </c>
      <c r="B223" s="85" t="s">
        <v>516</v>
      </c>
      <c r="C223" s="74" t="s">
        <v>450</v>
      </c>
      <c r="D223" s="82">
        <f>'[1]Таблица 8'!J204</f>
        <v>2025</v>
      </c>
    </row>
    <row r="224" spans="1:4" x14ac:dyDescent="0.25">
      <c r="A224" s="71" t="s">
        <v>517</v>
      </c>
      <c r="B224" s="85" t="s">
        <v>518</v>
      </c>
      <c r="C224" s="74" t="s">
        <v>450</v>
      </c>
      <c r="D224" s="82">
        <f>'[1]Таблица 8'!J205</f>
        <v>1570</v>
      </c>
    </row>
    <row r="225" spans="1:4" x14ac:dyDescent="0.25">
      <c r="A225" s="71" t="s">
        <v>519</v>
      </c>
      <c r="B225" s="85" t="s">
        <v>520</v>
      </c>
      <c r="C225" s="77" t="s">
        <v>462</v>
      </c>
      <c r="D225" s="82">
        <f>'[1]Таблица 8'!J206</f>
        <v>4785</v>
      </c>
    </row>
    <row r="226" spans="1:4" x14ac:dyDescent="0.25">
      <c r="A226" s="71" t="s">
        <v>521</v>
      </c>
      <c r="B226" s="44" t="s">
        <v>522</v>
      </c>
      <c r="C226" s="77" t="s">
        <v>462</v>
      </c>
      <c r="D226" s="82">
        <f>'[1]Таблица 8'!J207</f>
        <v>5270</v>
      </c>
    </row>
    <row r="227" spans="1:4" x14ac:dyDescent="0.25">
      <c r="A227" s="71" t="s">
        <v>523</v>
      </c>
      <c r="B227" s="44" t="s">
        <v>524</v>
      </c>
      <c r="C227" s="77" t="s">
        <v>462</v>
      </c>
      <c r="D227" s="82">
        <f>'[1]Таблица 8'!J208</f>
        <v>6730</v>
      </c>
    </row>
    <row r="228" spans="1:4" x14ac:dyDescent="0.25">
      <c r="A228" s="71" t="s">
        <v>525</v>
      </c>
      <c r="B228" s="85" t="s">
        <v>526</v>
      </c>
      <c r="C228" s="74" t="s">
        <v>454</v>
      </c>
      <c r="D228" s="82">
        <f>'[1]Таблица 8'!J209</f>
        <v>565</v>
      </c>
    </row>
    <row r="229" spans="1:4" x14ac:dyDescent="0.25">
      <c r="A229" s="71" t="s">
        <v>527</v>
      </c>
      <c r="B229" s="85" t="s">
        <v>528</v>
      </c>
      <c r="C229" s="72" t="s">
        <v>456</v>
      </c>
      <c r="D229" s="82">
        <f>'[1]Таблица 8'!J210</f>
        <v>2645</v>
      </c>
    </row>
    <row r="230" spans="1:4" x14ac:dyDescent="0.25">
      <c r="A230" s="71" t="s">
        <v>529</v>
      </c>
      <c r="B230" s="85" t="s">
        <v>530</v>
      </c>
      <c r="C230" s="72" t="s">
        <v>531</v>
      </c>
      <c r="D230" s="82">
        <f>'[1]Таблица 8'!J211</f>
        <v>1000</v>
      </c>
    </row>
    <row r="231" spans="1:4" x14ac:dyDescent="0.25">
      <c r="A231" s="71" t="s">
        <v>532</v>
      </c>
      <c r="B231" s="85" t="s">
        <v>533</v>
      </c>
      <c r="C231" s="86">
        <v>403</v>
      </c>
      <c r="D231" s="82">
        <f>'[1]Таблица 8'!J212</f>
        <v>810</v>
      </c>
    </row>
    <row r="232" spans="1:4" x14ac:dyDescent="0.25">
      <c r="A232" s="71" t="s">
        <v>534</v>
      </c>
      <c r="B232" s="85" t="s">
        <v>535</v>
      </c>
      <c r="C232" s="72" t="s">
        <v>536</v>
      </c>
      <c r="D232" s="82">
        <f>'[1]Таблица 8'!J213</f>
        <v>370</v>
      </c>
    </row>
    <row r="233" spans="1:4" x14ac:dyDescent="0.25">
      <c r="D233" s="87"/>
    </row>
  </sheetData>
  <mergeCells count="17">
    <mergeCell ref="C180:E180"/>
    <mergeCell ref="C184:E184"/>
    <mergeCell ref="A185:E185"/>
    <mergeCell ref="C186:E186"/>
    <mergeCell ref="B187:D187"/>
    <mergeCell ref="A179:E179"/>
    <mergeCell ref="C1:E1"/>
    <mergeCell ref="A2:E2"/>
    <mergeCell ref="C3:E3"/>
    <mergeCell ref="B6:D6"/>
    <mergeCell ref="B7:D7"/>
    <mergeCell ref="B8:D8"/>
    <mergeCell ref="C168:E168"/>
    <mergeCell ref="A169:E169"/>
    <mergeCell ref="C170:E170"/>
    <mergeCell ref="B171:D171"/>
    <mergeCell ref="C178:E178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2025-01-21T13:38:22Z</dcterms:modified>
</cp:coreProperties>
</file>